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05" firstSheet="18" activeTab="20"/>
  </bookViews>
  <sheets>
    <sheet name="2014级国贸教材费结算单 (4)" sheetId="1" r:id="rId1"/>
    <sheet name="2014级工商教材费结算单 (3)" sheetId="2" r:id="rId2"/>
    <sheet name="2014级会计教材费结算单 (21)" sheetId="3" r:id="rId3"/>
    <sheet name="2014级法学院教材费结算单 (20)" sheetId="4" r:id="rId4"/>
    <sheet name="2014级统计教材费结算单 (19)" sheetId="5" r:id="rId5"/>
    <sheet name="2014级经济教材费结算单 (18)" sheetId="6" r:id="rId6"/>
    <sheet name="2014级社会教材费结算单 (17)" sheetId="7" r:id="rId7"/>
    <sheet name="2014级旅游教材费结算单 (16)" sheetId="8" r:id="rId8"/>
    <sheet name="2014级资环教材费结算单 (15)" sheetId="9" r:id="rId9"/>
    <sheet name="2014级财税教材费结算单 (14)" sheetId="10" r:id="rId10"/>
    <sheet name="2014级物电教材费结算单 (13)" sheetId="11" r:id="rId11"/>
    <sheet name="2014级数学教材费结算单 (12)" sheetId="12" r:id="rId12"/>
    <sheet name="2014级艺术教材费结算单 (11)" sheetId="13" r:id="rId13"/>
    <sheet name="2014级体育教材费结算单 (9)" sheetId="14" r:id="rId14"/>
    <sheet name="2014级刑事司法教材费结算单 (7)" sheetId="15" r:id="rId15"/>
    <sheet name="2014级民商教材费结算单 (6)" sheetId="16" r:id="rId16"/>
    <sheet name="2014级公管教材费结算单 (5)" sheetId="17" r:id="rId17"/>
    <sheet name="2014级金融教材费结算单 (5)" sheetId="18" r:id="rId18"/>
    <sheet name="2014级计科教材费结算单 (4)" sheetId="19" r:id="rId19"/>
    <sheet name="2014级文播教材费结算单 (3)" sheetId="20" r:id="rId20"/>
    <sheet name="2014级工程教材费结算单 (2)" sheetId="21" r:id="rId21"/>
  </sheets>
  <definedNames/>
  <calcPr fullCalcOnLoad="1"/>
</workbook>
</file>

<file path=xl/sharedStrings.xml><?xml version="1.0" encoding="utf-8"?>
<sst xmlns="http://schemas.openxmlformats.org/spreadsheetml/2006/main" count="8841" uniqueCount="2346">
  <si>
    <t>刘浩</t>
  </si>
  <si>
    <t>张琳晗</t>
  </si>
  <si>
    <t>杨瑞杰</t>
  </si>
  <si>
    <t>张穆潇</t>
  </si>
  <si>
    <t>赵燕菲</t>
  </si>
  <si>
    <t>亓彬彬</t>
  </si>
  <si>
    <t>陆明彬</t>
  </si>
  <si>
    <t>李璐莹</t>
  </si>
  <si>
    <t>任乐</t>
  </si>
  <si>
    <t>张玉蕊</t>
  </si>
  <si>
    <t>赵文雅</t>
  </si>
  <si>
    <t>张佩佩</t>
  </si>
  <si>
    <t>姬艳娇</t>
  </si>
  <si>
    <t>康倩文</t>
  </si>
  <si>
    <t>郭雅鑫</t>
  </si>
  <si>
    <t>姚毛毛</t>
  </si>
  <si>
    <t>王曜坤</t>
  </si>
  <si>
    <t>朱丛韵</t>
  </si>
  <si>
    <t>肖楠</t>
  </si>
  <si>
    <t>王岩</t>
  </si>
  <si>
    <t>邓雅丽</t>
  </si>
  <si>
    <t>崔瑶瑶</t>
  </si>
  <si>
    <t>丁灿灿</t>
  </si>
  <si>
    <t>郜晓航</t>
  </si>
  <si>
    <t>郭茜茜</t>
  </si>
  <si>
    <t>王翠</t>
  </si>
  <si>
    <t>秦瑶</t>
  </si>
  <si>
    <t>陆秋雨</t>
  </si>
  <si>
    <t>杨林</t>
  </si>
  <si>
    <t>徐子慧</t>
  </si>
  <si>
    <t>王婕</t>
  </si>
  <si>
    <t>贺佳鹏</t>
  </si>
  <si>
    <t>万如梦</t>
  </si>
  <si>
    <t>马乾</t>
  </si>
  <si>
    <t>李文佩</t>
  </si>
  <si>
    <t>王珊珊</t>
  </si>
  <si>
    <t>杨澜</t>
  </si>
  <si>
    <t>周淑雅</t>
  </si>
  <si>
    <t>工商管理学院</t>
  </si>
  <si>
    <t>张晗</t>
  </si>
  <si>
    <t>张悦</t>
  </si>
  <si>
    <t>吴新平</t>
  </si>
  <si>
    <t>徐婉</t>
  </si>
  <si>
    <t>马荣月</t>
  </si>
  <si>
    <t>夏丽君</t>
  </si>
  <si>
    <t>王俊霞</t>
  </si>
  <si>
    <t>刘梦柯</t>
  </si>
  <si>
    <t>常珍珍</t>
  </si>
  <si>
    <t>赵艳飞</t>
  </si>
  <si>
    <t>李萌</t>
  </si>
  <si>
    <t>丁雨</t>
  </si>
  <si>
    <t>王天辉</t>
  </si>
  <si>
    <t>王姝</t>
  </si>
  <si>
    <t>张闯</t>
  </si>
  <si>
    <t>柴新</t>
  </si>
  <si>
    <t>何慧</t>
  </si>
  <si>
    <t>黄文文</t>
  </si>
  <si>
    <t>赵玲</t>
  </si>
  <si>
    <t>李婉增</t>
  </si>
  <si>
    <t>范冰丽</t>
  </si>
  <si>
    <t>丁盈盈</t>
  </si>
  <si>
    <t>黄娇</t>
  </si>
  <si>
    <t>晏先杨</t>
  </si>
  <si>
    <t>王丽鑫</t>
  </si>
  <si>
    <t>谢博雅</t>
  </si>
  <si>
    <t>王睿</t>
  </si>
  <si>
    <t>王紫薇</t>
  </si>
  <si>
    <t>刘源</t>
  </si>
  <si>
    <t>王广震</t>
  </si>
  <si>
    <t>吴文涵</t>
  </si>
  <si>
    <t>骆慧婷</t>
  </si>
  <si>
    <t>刘书瑜</t>
  </si>
  <si>
    <t>王晓晗</t>
  </si>
  <si>
    <t>苏盟琪</t>
  </si>
  <si>
    <t>陈秀</t>
  </si>
  <si>
    <t>李丹娜</t>
  </si>
  <si>
    <t>朱雪洋</t>
  </si>
  <si>
    <t>李燚</t>
  </si>
  <si>
    <t>王凤仙</t>
  </si>
  <si>
    <t>曹俊蒙</t>
  </si>
  <si>
    <t>马倩</t>
  </si>
  <si>
    <t>徐宜明</t>
  </si>
  <si>
    <t>何阳</t>
  </si>
  <si>
    <t>姜雪</t>
  </si>
  <si>
    <t>蒲小梅</t>
  </si>
  <si>
    <t>杨昕彤</t>
  </si>
  <si>
    <t>许瑞</t>
  </si>
  <si>
    <t>沈榕</t>
  </si>
  <si>
    <t>薛婧</t>
  </si>
  <si>
    <t>朱华飞</t>
  </si>
  <si>
    <t>张伟恒</t>
  </si>
  <si>
    <t>詹彬</t>
  </si>
  <si>
    <t>梁春悦</t>
  </si>
  <si>
    <t>张经伟</t>
  </si>
  <si>
    <t>郑洋</t>
  </si>
  <si>
    <t>黄海燕</t>
  </si>
  <si>
    <t>王珂琦</t>
  </si>
  <si>
    <t>赵富康</t>
  </si>
  <si>
    <t>贾杨杨</t>
  </si>
  <si>
    <t>李军豪</t>
  </si>
  <si>
    <t>徐嘉伦</t>
  </si>
  <si>
    <t>曹露</t>
  </si>
  <si>
    <t>王玉婷</t>
  </si>
  <si>
    <t>李明轩</t>
  </si>
  <si>
    <t>公共管理学院</t>
  </si>
  <si>
    <t>徐卫</t>
  </si>
  <si>
    <t>黄静杰</t>
  </si>
  <si>
    <t>黄永胜</t>
  </si>
  <si>
    <t>刘胜南</t>
  </si>
  <si>
    <t>武莹莹</t>
  </si>
  <si>
    <t>李金航</t>
  </si>
  <si>
    <t>陈铠</t>
  </si>
  <si>
    <t>王绍瑜</t>
  </si>
  <si>
    <t>苏怡</t>
  </si>
  <si>
    <t>张人文</t>
  </si>
  <si>
    <t>胡晓宇</t>
  </si>
  <si>
    <t>邓伟鹏</t>
  </si>
  <si>
    <t>李倩</t>
  </si>
  <si>
    <t>马遇草</t>
  </si>
  <si>
    <t>余聪</t>
  </si>
  <si>
    <t>李彦</t>
  </si>
  <si>
    <t>卢春菲</t>
  </si>
  <si>
    <t>李玉琦</t>
  </si>
  <si>
    <t>刘慧</t>
  </si>
  <si>
    <t>金文静</t>
  </si>
  <si>
    <t>王梦岩</t>
  </si>
  <si>
    <t>任培帅</t>
  </si>
  <si>
    <t>史凡</t>
  </si>
  <si>
    <t>宋俊瑶</t>
  </si>
  <si>
    <t>何亚新</t>
  </si>
  <si>
    <t>李佩琪</t>
  </si>
  <si>
    <t>于宾</t>
  </si>
  <si>
    <t>陈雯</t>
  </si>
  <si>
    <t>西晶</t>
  </si>
  <si>
    <t>赵雅婷</t>
  </si>
  <si>
    <t>冯俊俊</t>
  </si>
  <si>
    <t>黄小洁</t>
  </si>
  <si>
    <t>闫皓</t>
  </si>
  <si>
    <t>王珂</t>
  </si>
  <si>
    <t>张晨</t>
  </si>
  <si>
    <t>张泽丽</t>
  </si>
  <si>
    <t>熊子钊</t>
  </si>
  <si>
    <t>王小雨</t>
  </si>
  <si>
    <t>刘欢欢</t>
  </si>
  <si>
    <t>王倩</t>
  </si>
  <si>
    <t>杨薪榆</t>
  </si>
  <si>
    <t>贾天硕</t>
  </si>
  <si>
    <t>张雨</t>
  </si>
  <si>
    <t>李霞</t>
  </si>
  <si>
    <t>张梦娟</t>
  </si>
  <si>
    <t>吴文娟</t>
  </si>
  <si>
    <t>王婉荔</t>
  </si>
  <si>
    <t>王静文</t>
  </si>
  <si>
    <t>张凯</t>
  </si>
  <si>
    <t>刘佳林</t>
  </si>
  <si>
    <t>朱璇</t>
  </si>
  <si>
    <t>高晨璐</t>
  </si>
  <si>
    <t>姚孟珂</t>
  </si>
  <si>
    <t>吴沙沙</t>
  </si>
  <si>
    <t>马怡心</t>
  </si>
  <si>
    <t>赵玉龙</t>
  </si>
  <si>
    <t>秦营</t>
  </si>
  <si>
    <t>盛铭铭</t>
  </si>
  <si>
    <t>高茜</t>
  </si>
  <si>
    <t>方晋阳</t>
  </si>
  <si>
    <t>陈小芳</t>
  </si>
  <si>
    <t>孙晓曼</t>
  </si>
  <si>
    <t>陈琳</t>
  </si>
  <si>
    <t>国际教育学院</t>
  </si>
  <si>
    <t>张胜男</t>
  </si>
  <si>
    <t>宋颖</t>
  </si>
  <si>
    <t>发书名单</t>
  </si>
  <si>
    <t>发书名单</t>
  </si>
  <si>
    <t>王成芳</t>
  </si>
  <si>
    <t>郭子宁</t>
  </si>
  <si>
    <t>徐浩田</t>
  </si>
  <si>
    <t>李林岩</t>
  </si>
  <si>
    <t>僧盼婷</t>
  </si>
  <si>
    <t>付亚萍</t>
  </si>
  <si>
    <t>董茵</t>
  </si>
  <si>
    <t>张文斐</t>
  </si>
  <si>
    <t>于志偲</t>
  </si>
  <si>
    <t>姚婉欣</t>
  </si>
  <si>
    <t>李苗苗</t>
  </si>
  <si>
    <t>齐亚冰</t>
  </si>
  <si>
    <t>王司宇</t>
  </si>
  <si>
    <t>杨文江</t>
  </si>
  <si>
    <t>何斌</t>
  </si>
  <si>
    <t>俞嘉璐</t>
  </si>
  <si>
    <t>李学燕</t>
  </si>
  <si>
    <t>刘萱仪</t>
  </si>
  <si>
    <t>王智颖</t>
  </si>
  <si>
    <t>李辰哲</t>
  </si>
  <si>
    <t>郭娜</t>
  </si>
  <si>
    <t>程旋</t>
  </si>
  <si>
    <t>吴晓盟</t>
  </si>
  <si>
    <t>闫苗苗</t>
  </si>
  <si>
    <t>徐清清</t>
  </si>
  <si>
    <t>郭丽娜</t>
  </si>
  <si>
    <t>张振豫</t>
  </si>
  <si>
    <t>郭君慧</t>
  </si>
  <si>
    <t>吴成杨</t>
  </si>
  <si>
    <t>刘铮</t>
  </si>
  <si>
    <t>黄晴宜</t>
  </si>
  <si>
    <t>王云肖</t>
  </si>
  <si>
    <t>王莹</t>
  </si>
  <si>
    <t>王冰</t>
  </si>
  <si>
    <t>杨亦丹</t>
  </si>
  <si>
    <t>袁会浩</t>
  </si>
  <si>
    <t>王一帆</t>
  </si>
  <si>
    <t>李丙春</t>
  </si>
  <si>
    <t>苏秀</t>
  </si>
  <si>
    <t>周云霞</t>
  </si>
  <si>
    <t>鲁莹莹</t>
  </si>
  <si>
    <t>矫彤彤</t>
  </si>
  <si>
    <t>米艳</t>
  </si>
  <si>
    <t>王丽会</t>
  </si>
  <si>
    <t>周温雅</t>
  </si>
  <si>
    <t>刘健艳</t>
  </si>
  <si>
    <t>吴佳纳</t>
  </si>
  <si>
    <t>段如阳</t>
  </si>
  <si>
    <t>姜雪芳</t>
  </si>
  <si>
    <t>李钰焕</t>
  </si>
  <si>
    <t>赵汉卿</t>
  </si>
  <si>
    <t>倪飞翔</t>
  </si>
  <si>
    <t>许笑飞</t>
  </si>
  <si>
    <t>王舒琪</t>
  </si>
  <si>
    <t>陈垚</t>
  </si>
  <si>
    <t>张玉琢</t>
  </si>
  <si>
    <t>张雪燕</t>
  </si>
  <si>
    <t>刘晓荣</t>
  </si>
  <si>
    <t>焦芳慧</t>
  </si>
  <si>
    <t>张峻华</t>
  </si>
  <si>
    <t>朱妮娜</t>
  </si>
  <si>
    <t>王延</t>
  </si>
  <si>
    <t>吴佳蕾</t>
  </si>
  <si>
    <t>杨路云</t>
  </si>
  <si>
    <t>张维维</t>
  </si>
  <si>
    <t>史博文</t>
  </si>
  <si>
    <t>秦锴</t>
  </si>
  <si>
    <t>朱会霞</t>
  </si>
  <si>
    <t>杨璐瑶</t>
  </si>
  <si>
    <t>方莹</t>
  </si>
  <si>
    <t>闫月</t>
  </si>
  <si>
    <t>洪文焕</t>
  </si>
  <si>
    <t>王金豹</t>
  </si>
  <si>
    <t>邢素雅</t>
  </si>
  <si>
    <t>詹景昊</t>
  </si>
  <si>
    <t>王湘</t>
  </si>
  <si>
    <t>顾婧</t>
  </si>
  <si>
    <t>李春春</t>
  </si>
  <si>
    <t>李晓迪</t>
  </si>
  <si>
    <t>谢亚楠</t>
  </si>
  <si>
    <t>吴周辉</t>
  </si>
  <si>
    <t>陈若曼</t>
  </si>
  <si>
    <t>冯晓雯</t>
  </si>
  <si>
    <t>刘霄乐</t>
  </si>
  <si>
    <t>张洁</t>
  </si>
  <si>
    <t>曹广磊</t>
  </si>
  <si>
    <t>沈志铎</t>
  </si>
  <si>
    <t>尹灵韵</t>
  </si>
  <si>
    <t>何雪加</t>
  </si>
  <si>
    <t>闫诗佳</t>
  </si>
  <si>
    <t>王世民</t>
  </si>
  <si>
    <t>黎苗苗</t>
  </si>
  <si>
    <t>张婧</t>
  </si>
  <si>
    <t>何柯</t>
  </si>
  <si>
    <t>吉祥</t>
  </si>
  <si>
    <t>张星龙</t>
  </si>
  <si>
    <t>韩宇</t>
  </si>
  <si>
    <t>石润格</t>
  </si>
  <si>
    <t>张蕊</t>
  </si>
  <si>
    <t>郭静如</t>
  </si>
  <si>
    <t>刘远星</t>
  </si>
  <si>
    <t>贾晨阳</t>
  </si>
  <si>
    <t>张伊笑</t>
  </si>
  <si>
    <t>李嘉铭</t>
  </si>
  <si>
    <t>杨磊</t>
  </si>
  <si>
    <t>何姝婧</t>
  </si>
  <si>
    <t>何琦玥</t>
  </si>
  <si>
    <t>苏振娜</t>
  </si>
  <si>
    <t>袁野</t>
  </si>
  <si>
    <t>祖聪锐</t>
  </si>
  <si>
    <t>李帆扬</t>
  </si>
  <si>
    <t>常丹纳</t>
  </si>
  <si>
    <t>程克勤</t>
  </si>
  <si>
    <t>周璐</t>
  </si>
  <si>
    <t>马畅</t>
  </si>
  <si>
    <t>李晓彤</t>
  </si>
  <si>
    <t>梁雪洋</t>
  </si>
  <si>
    <t>史天启</t>
  </si>
  <si>
    <t>张田雨</t>
  </si>
  <si>
    <t>叶凌云</t>
  </si>
  <si>
    <t>周岩</t>
  </si>
  <si>
    <t>毛园</t>
  </si>
  <si>
    <t>周嘉浩</t>
  </si>
  <si>
    <t>潘红晨</t>
  </si>
  <si>
    <t>李豆</t>
  </si>
  <si>
    <t>范鹏博</t>
  </si>
  <si>
    <t>崔雯瑶</t>
  </si>
  <si>
    <t>尚灵毓</t>
  </si>
  <si>
    <t>陈飞宇</t>
  </si>
  <si>
    <t>张倩龙</t>
  </si>
  <si>
    <t>李金培</t>
  </si>
  <si>
    <t>刘静雪</t>
  </si>
  <si>
    <t>马辉皓</t>
  </si>
  <si>
    <t>姚一凡</t>
  </si>
  <si>
    <t>张琳杰</t>
  </si>
  <si>
    <t>柴亦心</t>
  </si>
  <si>
    <t>赵小涵</t>
  </si>
  <si>
    <t>刘圣彬</t>
  </si>
  <si>
    <t>张亚衡</t>
  </si>
  <si>
    <t>刘思宇</t>
  </si>
  <si>
    <t>尚瞳</t>
  </si>
  <si>
    <t>杨亚亚</t>
  </si>
  <si>
    <t>袁兵凡</t>
  </si>
  <si>
    <t>吴鑫照</t>
  </si>
  <si>
    <t>张琳雪</t>
  </si>
  <si>
    <t>胡一帆</t>
  </si>
  <si>
    <t>刘征</t>
  </si>
  <si>
    <t>韩笑</t>
  </si>
  <si>
    <t>程舒</t>
  </si>
  <si>
    <t>陈丽旻</t>
  </si>
  <si>
    <t>朱雅婷</t>
  </si>
  <si>
    <t>张梦园</t>
  </si>
  <si>
    <t>范蕊蕊</t>
  </si>
  <si>
    <t>张宇众</t>
  </si>
  <si>
    <t>王若楠</t>
  </si>
  <si>
    <t>于林源</t>
  </si>
  <si>
    <t>郭肖月</t>
  </si>
  <si>
    <t>范乐丽</t>
  </si>
  <si>
    <t>占贻妮</t>
  </si>
  <si>
    <t>白瑞</t>
  </si>
  <si>
    <t>徐艳菲</t>
  </si>
  <si>
    <t>邵琳</t>
  </si>
  <si>
    <t>杨家林</t>
  </si>
  <si>
    <t>刘婧</t>
  </si>
  <si>
    <t>张懿</t>
  </si>
  <si>
    <t>薛思齐</t>
  </si>
  <si>
    <t>左红媛</t>
  </si>
  <si>
    <t>韩金豪</t>
  </si>
  <si>
    <t>李晨阳</t>
  </si>
  <si>
    <t>张宏安</t>
  </si>
  <si>
    <t>秦智奕</t>
  </si>
  <si>
    <t>韩利利</t>
  </si>
  <si>
    <t>安晋岐</t>
  </si>
  <si>
    <t>董诗雨</t>
  </si>
  <si>
    <t>呼一凡</t>
  </si>
  <si>
    <t>许嘉璐</t>
  </si>
  <si>
    <t>赵珂馨</t>
  </si>
  <si>
    <t>赵章程</t>
  </si>
  <si>
    <t>郑睿杰</t>
  </si>
  <si>
    <t>石玮</t>
  </si>
  <si>
    <t>司留英</t>
  </si>
  <si>
    <t>徐光辉</t>
  </si>
  <si>
    <t>宋会仙</t>
  </si>
  <si>
    <t>张珍珍</t>
  </si>
  <si>
    <t>何薇</t>
  </si>
  <si>
    <t>张玉其</t>
  </si>
  <si>
    <t>吕怡</t>
  </si>
  <si>
    <t>王亚静</t>
  </si>
  <si>
    <t>何晴晴</t>
  </si>
  <si>
    <t>刘润童</t>
  </si>
  <si>
    <t>陈方圆</t>
  </si>
  <si>
    <t>李聪</t>
  </si>
  <si>
    <t>杜思颖</t>
  </si>
  <si>
    <t>罗智媛</t>
  </si>
  <si>
    <t>常甜甜</t>
  </si>
  <si>
    <t>马媛琦</t>
  </si>
  <si>
    <t>刘雪</t>
  </si>
  <si>
    <t>邹硕星</t>
  </si>
  <si>
    <t>王文</t>
  </si>
  <si>
    <t>廖梓苡</t>
  </si>
  <si>
    <t>游思铖</t>
  </si>
  <si>
    <t>赵梦格</t>
  </si>
  <si>
    <t>杨莹</t>
  </si>
  <si>
    <t>马飞平</t>
  </si>
  <si>
    <t>明洋</t>
  </si>
  <si>
    <t>孟璐璐</t>
  </si>
  <si>
    <t>王晓倩</t>
  </si>
  <si>
    <t>韩颖</t>
  </si>
  <si>
    <t>熊丹丹</t>
  </si>
  <si>
    <t>李宴宾</t>
  </si>
  <si>
    <t>邢丹丹</t>
  </si>
  <si>
    <t>胡颖</t>
  </si>
  <si>
    <t>孙波</t>
  </si>
  <si>
    <t>谷潇莉</t>
  </si>
  <si>
    <t>何迪</t>
  </si>
  <si>
    <t>孙露芳</t>
  </si>
  <si>
    <t>王业维</t>
  </si>
  <si>
    <t>李钰颖</t>
  </si>
  <si>
    <t>薛月强</t>
  </si>
  <si>
    <t>姚宗源</t>
  </si>
  <si>
    <t>刘璇</t>
  </si>
  <si>
    <t>马玥</t>
  </si>
  <si>
    <t>胡子林</t>
  </si>
  <si>
    <t>李秋豫</t>
  </si>
  <si>
    <t>李娜</t>
  </si>
  <si>
    <t>马妍如</t>
  </si>
  <si>
    <t>刘宇</t>
  </si>
  <si>
    <t>闫文豪</t>
  </si>
  <si>
    <t>汤静</t>
  </si>
  <si>
    <t>郭梦珂</t>
  </si>
  <si>
    <t>舒康</t>
  </si>
  <si>
    <t>石静静</t>
  </si>
  <si>
    <t>管媛</t>
  </si>
  <si>
    <t>吴俊书</t>
  </si>
  <si>
    <t>苏婷</t>
  </si>
  <si>
    <t>席子钧</t>
  </si>
  <si>
    <t>田悦</t>
  </si>
  <si>
    <t>齐怡君</t>
  </si>
  <si>
    <t>李若涵</t>
  </si>
  <si>
    <t>李博文</t>
  </si>
  <si>
    <t>都祖蕊</t>
  </si>
  <si>
    <t>许晨曦</t>
  </si>
  <si>
    <t>吴莹莹</t>
  </si>
  <si>
    <t>刘梦</t>
  </si>
  <si>
    <t>薛斐</t>
  </si>
  <si>
    <t>万泽伊</t>
  </si>
  <si>
    <t>任慧</t>
  </si>
  <si>
    <t>郑萌</t>
  </si>
  <si>
    <t>徐露雯</t>
  </si>
  <si>
    <t>吴保家</t>
  </si>
  <si>
    <t>刘叶子</t>
  </si>
  <si>
    <t>王雪琦</t>
  </si>
  <si>
    <t>陶慎庆</t>
  </si>
  <si>
    <t>贾斌</t>
  </si>
  <si>
    <t>王晨晖</t>
  </si>
  <si>
    <t>刘雨微</t>
  </si>
  <si>
    <t>赵育萱</t>
  </si>
  <si>
    <t>姬净怡</t>
  </si>
  <si>
    <t>李蒙</t>
  </si>
  <si>
    <t>刘逸凡</t>
  </si>
  <si>
    <t>邓惠文</t>
  </si>
  <si>
    <t>王泽宇</t>
  </si>
  <si>
    <t>纪璐鹏</t>
  </si>
  <si>
    <t>王晴晴</t>
  </si>
  <si>
    <t>青文静</t>
  </si>
  <si>
    <t>薛晴</t>
  </si>
  <si>
    <t>赵亚婷</t>
  </si>
  <si>
    <t>张雅静</t>
  </si>
  <si>
    <t>崔刘佳</t>
  </si>
  <si>
    <t>杨绍君</t>
  </si>
  <si>
    <t>马琰力</t>
  </si>
  <si>
    <t>王琪瑒</t>
  </si>
  <si>
    <t>魏超霞</t>
  </si>
  <si>
    <t>丁怡萌</t>
  </si>
  <si>
    <t>杨逸斐</t>
  </si>
  <si>
    <t>张媛媛</t>
  </si>
  <si>
    <t>张靖宜</t>
  </si>
  <si>
    <t>李恒</t>
  </si>
  <si>
    <t>刘晓舒</t>
  </si>
  <si>
    <t>周曼</t>
  </si>
  <si>
    <t>盛姣姣</t>
  </si>
  <si>
    <t>潘文慧</t>
  </si>
  <si>
    <t>高莹莹</t>
  </si>
  <si>
    <t>刘慧雯</t>
  </si>
  <si>
    <t>赵梦冉</t>
  </si>
  <si>
    <t>冯萌萌</t>
  </si>
  <si>
    <t>李瀚林</t>
  </si>
  <si>
    <t>高星</t>
  </si>
  <si>
    <t>张钶翌</t>
  </si>
  <si>
    <t>王嘉楠</t>
  </si>
  <si>
    <t>徐涵</t>
  </si>
  <si>
    <t>闫生凯</t>
  </si>
  <si>
    <t>赵婉婷</t>
  </si>
  <si>
    <t>栗凡</t>
  </si>
  <si>
    <t>曹轲</t>
  </si>
  <si>
    <t>任悦</t>
  </si>
  <si>
    <t>秦子千</t>
  </si>
  <si>
    <t>计算机与信息工程学院</t>
  </si>
  <si>
    <t>徐航</t>
  </si>
  <si>
    <t>杨诗雨</t>
  </si>
  <si>
    <t>宋晨</t>
  </si>
  <si>
    <t>屈琰宜</t>
  </si>
  <si>
    <t>孟阳琪</t>
  </si>
  <si>
    <t>陈昕</t>
  </si>
  <si>
    <t>冯成</t>
  </si>
  <si>
    <t>包训宇</t>
  </si>
  <si>
    <t>丁万禄</t>
  </si>
  <si>
    <t>郝君</t>
  </si>
  <si>
    <t>郭俊霞</t>
  </si>
  <si>
    <t>王春阳</t>
  </si>
  <si>
    <t>胡俊雅</t>
  </si>
  <si>
    <t>周萃文</t>
  </si>
  <si>
    <t>向智勇</t>
  </si>
  <si>
    <t>曾艳</t>
  </si>
  <si>
    <t>刘红玉</t>
  </si>
  <si>
    <t>杨文文</t>
  </si>
  <si>
    <t>刘宁</t>
  </si>
  <si>
    <t>李慧琴</t>
  </si>
  <si>
    <t>李佳利</t>
  </si>
  <si>
    <t>马一帆</t>
  </si>
  <si>
    <t>苗继国</t>
  </si>
  <si>
    <t>赵厚安</t>
  </si>
  <si>
    <t>冯祥皓</t>
  </si>
  <si>
    <t>唐玉明</t>
  </si>
  <si>
    <t>赵宇梁</t>
  </si>
  <si>
    <t>杨天</t>
  </si>
  <si>
    <t>贾梦霞</t>
  </si>
  <si>
    <t>张毓晓</t>
  </si>
  <si>
    <t>龚维琪</t>
  </si>
  <si>
    <t>杨晓冰</t>
  </si>
  <si>
    <t>龚少江</t>
  </si>
  <si>
    <t>薛顺业</t>
  </si>
  <si>
    <t>丁紫意</t>
  </si>
  <si>
    <t>郜瑞丽</t>
  </si>
  <si>
    <t>李成龙</t>
  </si>
  <si>
    <t>班级</t>
  </si>
  <si>
    <t>缴费情况</t>
  </si>
  <si>
    <t>用费情况</t>
  </si>
  <si>
    <t>优惠后费用</t>
  </si>
  <si>
    <t>余额</t>
  </si>
  <si>
    <t>人数</t>
  </si>
  <si>
    <t>人均退费
金额</t>
  </si>
  <si>
    <t>统购（71.7%）</t>
  </si>
  <si>
    <t>自编（75%）</t>
  </si>
  <si>
    <t>外语、高教（78%）</t>
  </si>
  <si>
    <t>两课100%</t>
  </si>
  <si>
    <t>总计</t>
  </si>
  <si>
    <t>合计</t>
  </si>
  <si>
    <t>刘鑫鑫</t>
  </si>
  <si>
    <t>财政税务学院</t>
  </si>
  <si>
    <t>赵笑雨</t>
  </si>
  <si>
    <t>石晗旭</t>
  </si>
  <si>
    <t>张金璐</t>
  </si>
  <si>
    <t>刘佳</t>
  </si>
  <si>
    <t>路爽爽</t>
  </si>
  <si>
    <t>袁贝贝</t>
  </si>
  <si>
    <t>刘童利</t>
  </si>
  <si>
    <t>路丽珂</t>
  </si>
  <si>
    <t>李静</t>
  </si>
  <si>
    <t>张炳楠</t>
  </si>
  <si>
    <t>展思雨</t>
  </si>
  <si>
    <t>靳凌</t>
  </si>
  <si>
    <t>盛舒</t>
  </si>
  <si>
    <t>孙小雪</t>
  </si>
  <si>
    <t>王欢欢</t>
  </si>
  <si>
    <t>吴雅媛</t>
  </si>
  <si>
    <t>赵亚蒙</t>
  </si>
  <si>
    <t>张红艳</t>
  </si>
  <si>
    <t>李嘉梦</t>
  </si>
  <si>
    <t>贾亦真</t>
  </si>
  <si>
    <t>张宝宝</t>
  </si>
  <si>
    <t>袁媛</t>
  </si>
  <si>
    <t>张欢</t>
  </si>
  <si>
    <t>崔莹莹</t>
  </si>
  <si>
    <t>卢美辰</t>
  </si>
  <si>
    <t>王满菊</t>
  </si>
  <si>
    <t>郑少华</t>
  </si>
  <si>
    <t>孟杰</t>
  </si>
  <si>
    <t>王君明</t>
  </si>
  <si>
    <t>王琦</t>
  </si>
  <si>
    <t>樊亚兰</t>
  </si>
  <si>
    <t>李梦珂</t>
  </si>
  <si>
    <t>王金燕</t>
  </si>
  <si>
    <t>黄会云</t>
  </si>
  <si>
    <t>何文平</t>
  </si>
  <si>
    <t>黎彤彤</t>
  </si>
  <si>
    <t>刘颖</t>
  </si>
  <si>
    <t>徐浩翔</t>
  </si>
  <si>
    <t>张亚丽</t>
  </si>
  <si>
    <t>熊绍龙</t>
  </si>
  <si>
    <t>王垠杉</t>
  </si>
  <si>
    <t>齐付平</t>
  </si>
  <si>
    <t>宋双</t>
  </si>
  <si>
    <t>任佳明</t>
  </si>
  <si>
    <t>韩树川</t>
  </si>
  <si>
    <t>李叶</t>
  </si>
  <si>
    <t>徐春喜</t>
  </si>
  <si>
    <t>禹江涛</t>
  </si>
  <si>
    <t>张晨阳</t>
  </si>
  <si>
    <t>文培洋</t>
  </si>
  <si>
    <t>路树蒙</t>
  </si>
  <si>
    <t>屈雪聪</t>
  </si>
  <si>
    <t>刘芳</t>
  </si>
  <si>
    <t>高燕菲</t>
  </si>
  <si>
    <t>王舒慧</t>
  </si>
  <si>
    <t>马瑞寒</t>
  </si>
  <si>
    <t>王中敏</t>
  </si>
  <si>
    <t>石钰溧</t>
  </si>
  <si>
    <t>曹培昌</t>
  </si>
  <si>
    <t>马雅文</t>
  </si>
  <si>
    <t>王哲</t>
  </si>
  <si>
    <t>王敏</t>
  </si>
  <si>
    <t>武栋楠</t>
  </si>
  <si>
    <t>刘静静</t>
  </si>
  <si>
    <t>张振宇</t>
  </si>
  <si>
    <t>马瑞晨</t>
  </si>
  <si>
    <t>毋文亚</t>
  </si>
  <si>
    <t>周思源</t>
  </si>
  <si>
    <t>马茜</t>
  </si>
  <si>
    <t>袁冬雅</t>
  </si>
  <si>
    <t>苏云鹏</t>
  </si>
  <si>
    <t>李涵</t>
  </si>
  <si>
    <t>张杉</t>
  </si>
  <si>
    <t>袁静</t>
  </si>
  <si>
    <t>刘赫男</t>
  </si>
  <si>
    <t>赵文慧</t>
  </si>
  <si>
    <t>申冰冰</t>
  </si>
  <si>
    <t>刘梦婷</t>
  </si>
  <si>
    <t>杨珍珠</t>
  </si>
  <si>
    <t>武小琳</t>
  </si>
  <si>
    <t>王宁</t>
  </si>
  <si>
    <t>赵云娇</t>
  </si>
  <si>
    <t>武凡</t>
  </si>
  <si>
    <t>许冰冰</t>
  </si>
  <si>
    <t>甄毅</t>
  </si>
  <si>
    <t>电子商务与物流管理学院</t>
  </si>
  <si>
    <t>原海军</t>
  </si>
  <si>
    <t>张妍</t>
  </si>
  <si>
    <t>辛华华</t>
  </si>
  <si>
    <t>王晨</t>
  </si>
  <si>
    <t>申翔宇</t>
  </si>
  <si>
    <t>秦鹏云</t>
  </si>
  <si>
    <t>李悦</t>
  </si>
  <si>
    <t>彭佳琦</t>
  </si>
  <si>
    <t>于祖淼</t>
  </si>
  <si>
    <t>杨玉慧</t>
  </si>
  <si>
    <t>吴金鹏</t>
  </si>
  <si>
    <t>何秀坤</t>
  </si>
  <si>
    <t>张琦</t>
  </si>
  <si>
    <t>高原</t>
  </si>
  <si>
    <t>徐瑞</t>
  </si>
  <si>
    <t>刘元方</t>
  </si>
  <si>
    <t>陆晋军</t>
  </si>
  <si>
    <t>李颖</t>
  </si>
  <si>
    <t>周晓迪</t>
  </si>
  <si>
    <t>张颖</t>
  </si>
  <si>
    <t>张开源</t>
  </si>
  <si>
    <t>娄涵</t>
  </si>
  <si>
    <t>谭洋</t>
  </si>
  <si>
    <t>李畅</t>
  </si>
  <si>
    <t>余兆琪</t>
  </si>
  <si>
    <t>张思敏</t>
  </si>
  <si>
    <t>安珍珍</t>
  </si>
  <si>
    <t>李洁琼</t>
  </si>
  <si>
    <t>付蓓佳</t>
  </si>
  <si>
    <t>余秦娴</t>
  </si>
  <si>
    <t>夏梓轩</t>
  </si>
  <si>
    <t>王乐</t>
  </si>
  <si>
    <t>陈焕</t>
  </si>
  <si>
    <t>蔡嘉晋</t>
  </si>
  <si>
    <t>刘亚萍</t>
  </si>
  <si>
    <t>李静文</t>
  </si>
  <si>
    <t>刘琨</t>
  </si>
  <si>
    <t>黄晴</t>
  </si>
  <si>
    <t>王磊</t>
  </si>
  <si>
    <t>廖兰格</t>
  </si>
  <si>
    <t>周楠</t>
  </si>
  <si>
    <t>刘晓敏</t>
  </si>
  <si>
    <t>刘亚南</t>
  </si>
  <si>
    <t>王钰</t>
  </si>
  <si>
    <t>易畅</t>
  </si>
  <si>
    <t>张博</t>
  </si>
  <si>
    <t>魏辉</t>
  </si>
  <si>
    <t>何秋寒</t>
  </si>
  <si>
    <t>盛冉</t>
  </si>
  <si>
    <t>李雅茹</t>
  </si>
  <si>
    <t>孟怡</t>
  </si>
  <si>
    <t>赵静怡</t>
  </si>
  <si>
    <t>张紫晶</t>
  </si>
  <si>
    <t>任洁</t>
  </si>
  <si>
    <t>王志强</t>
  </si>
  <si>
    <t>王丽</t>
  </si>
  <si>
    <t>杨岚</t>
  </si>
  <si>
    <t>乔梦真</t>
  </si>
  <si>
    <t>刘可仪</t>
  </si>
  <si>
    <t>娄靖梓</t>
  </si>
  <si>
    <t>董亚丹</t>
  </si>
  <si>
    <t>赵宁</t>
  </si>
  <si>
    <t>康之龙</t>
  </si>
  <si>
    <t>危亚坤</t>
  </si>
  <si>
    <t>楚迪</t>
  </si>
  <si>
    <t>李晓阳</t>
  </si>
  <si>
    <t>梁思越</t>
  </si>
  <si>
    <t>连政苹</t>
  </si>
  <si>
    <t>顾美珍</t>
  </si>
  <si>
    <t>郝旭龙</t>
  </si>
  <si>
    <t>胡二毛</t>
  </si>
  <si>
    <t>侯玉帅</t>
  </si>
  <si>
    <t>陈怡玲</t>
  </si>
  <si>
    <t>法学院</t>
  </si>
  <si>
    <t>马国元</t>
  </si>
  <si>
    <t>王晓寒</t>
  </si>
  <si>
    <t>万思琦</t>
  </si>
  <si>
    <t>赵丹洁</t>
  </si>
  <si>
    <t>余佩珊</t>
  </si>
  <si>
    <t>杨建旭</t>
  </si>
  <si>
    <t>李莉</t>
  </si>
  <si>
    <t>加瑞红</t>
  </si>
  <si>
    <t>燕鸣</t>
  </si>
  <si>
    <t>王静</t>
  </si>
  <si>
    <t>张杰</t>
  </si>
  <si>
    <t>夏靖宇</t>
  </si>
  <si>
    <t>肖冬冬</t>
  </si>
  <si>
    <t>王朴</t>
  </si>
  <si>
    <t>刘威龙</t>
  </si>
  <si>
    <t>郝利晓</t>
  </si>
  <si>
    <t>刘悦</t>
  </si>
  <si>
    <t>张鑫卉</t>
  </si>
  <si>
    <t>杨雨萌</t>
  </si>
  <si>
    <t>李佳男</t>
  </si>
  <si>
    <t>王光照</t>
  </si>
  <si>
    <t>李珊珊</t>
  </si>
  <si>
    <t>陈俐茜</t>
  </si>
  <si>
    <t>张金炎</t>
  </si>
  <si>
    <t>王婷熠</t>
  </si>
  <si>
    <t>刘洋洋</t>
  </si>
  <si>
    <t>金敏</t>
  </si>
  <si>
    <t>栗胧膈</t>
  </si>
  <si>
    <t>蔡红</t>
  </si>
  <si>
    <t>丁力</t>
  </si>
  <si>
    <t>张森</t>
  </si>
  <si>
    <t>刘鹏</t>
  </si>
  <si>
    <t>杨慧</t>
  </si>
  <si>
    <t>张瑶瑶</t>
  </si>
  <si>
    <t>杨俊毅</t>
  </si>
  <si>
    <t>段晓伟</t>
  </si>
  <si>
    <t>魏晶</t>
  </si>
  <si>
    <t>刘宝婷</t>
  </si>
  <si>
    <t>杨玉珊</t>
  </si>
  <si>
    <t>彭雨婕</t>
  </si>
  <si>
    <t>李慧敏</t>
  </si>
  <si>
    <t>段雪可</t>
  </si>
  <si>
    <t>徐佳文</t>
  </si>
  <si>
    <t>徐雯</t>
  </si>
  <si>
    <t>徐添琪</t>
  </si>
  <si>
    <t>雷鸣</t>
  </si>
  <si>
    <t>安奇奇</t>
  </si>
  <si>
    <t>聂曼</t>
  </si>
  <si>
    <t>李燕</t>
  </si>
  <si>
    <t>朱会田</t>
  </si>
  <si>
    <t>王霞</t>
  </si>
  <si>
    <t>孟祥宏</t>
  </si>
  <si>
    <t>杨婕妤</t>
  </si>
  <si>
    <t>苏明慧</t>
  </si>
  <si>
    <t>王梦博</t>
  </si>
  <si>
    <t>杨兰</t>
  </si>
  <si>
    <t>岳莹</t>
  </si>
  <si>
    <t>李梦婷</t>
  </si>
  <si>
    <t>季鲁瑜</t>
  </si>
  <si>
    <t>张婷玉</t>
  </si>
  <si>
    <t>郝宁</t>
  </si>
  <si>
    <t>周芸</t>
  </si>
  <si>
    <t>张茜</t>
  </si>
  <si>
    <t>刘汶</t>
  </si>
  <si>
    <t>刘毅</t>
  </si>
  <si>
    <t>申华</t>
  </si>
  <si>
    <t>游甜</t>
  </si>
  <si>
    <t>宁凡</t>
  </si>
  <si>
    <t>蒿臣阳</t>
  </si>
  <si>
    <t>张春雨</t>
  </si>
  <si>
    <t>朱瑞可</t>
  </si>
  <si>
    <t>王世超</t>
  </si>
  <si>
    <t>张恩慧</t>
  </si>
  <si>
    <t>何梦诗</t>
  </si>
  <si>
    <t>王文佳</t>
  </si>
  <si>
    <t>郭超</t>
  </si>
  <si>
    <t>付唯一</t>
  </si>
  <si>
    <t>严永虹</t>
  </si>
  <si>
    <t>席少华</t>
  </si>
  <si>
    <t>李洪磊</t>
  </si>
  <si>
    <t>曹雪芬</t>
  </si>
  <si>
    <t>袁瑜泽</t>
  </si>
  <si>
    <t>金兆亚楠</t>
  </si>
  <si>
    <t>白雪</t>
  </si>
  <si>
    <t>林琳</t>
  </si>
  <si>
    <t>徐晓航</t>
  </si>
  <si>
    <t>牛好行</t>
  </si>
  <si>
    <t>李梦雨</t>
  </si>
  <si>
    <t>马畅泽</t>
  </si>
  <si>
    <t>王焕</t>
  </si>
  <si>
    <t>杨姗姗</t>
  </si>
  <si>
    <t>甘霖</t>
  </si>
  <si>
    <t>时磊</t>
  </si>
  <si>
    <t>工程管理与房地产学院</t>
  </si>
  <si>
    <t>杨清</t>
  </si>
  <si>
    <t>蔺丽莎</t>
  </si>
  <si>
    <t>仲涛</t>
  </si>
  <si>
    <t>李昊</t>
  </si>
  <si>
    <t>闫孟霞</t>
  </si>
  <si>
    <t>朱金莹</t>
  </si>
  <si>
    <t>余荣付</t>
  </si>
  <si>
    <t>杨晨冉</t>
  </si>
  <si>
    <t>郭茵梦</t>
  </si>
  <si>
    <t>刘雨</t>
  </si>
  <si>
    <t>刘元哲</t>
  </si>
  <si>
    <t>周澎</t>
  </si>
  <si>
    <t>魏亚朋</t>
  </si>
  <si>
    <t>李岚岚</t>
  </si>
  <si>
    <t>刘莉敏</t>
  </si>
  <si>
    <t>汪浩</t>
  </si>
  <si>
    <t>赵若晨</t>
  </si>
  <si>
    <t>赵爽</t>
  </si>
  <si>
    <t>常志方</t>
  </si>
  <si>
    <t>李军帅</t>
  </si>
  <si>
    <t>黄旭阳</t>
  </si>
  <si>
    <t>张鹏</t>
  </si>
  <si>
    <t>于凌燕</t>
  </si>
  <si>
    <t>王泽楷</t>
  </si>
  <si>
    <t>罗玉蘅</t>
  </si>
  <si>
    <t>苑南南</t>
  </si>
  <si>
    <t>曾凡壮</t>
  </si>
  <si>
    <t>王草</t>
  </si>
  <si>
    <t>毕磊</t>
  </si>
  <si>
    <t>周家国</t>
  </si>
  <si>
    <t>孙航</t>
  </si>
  <si>
    <t>乔达</t>
  </si>
  <si>
    <t>尚诗涵</t>
  </si>
  <si>
    <t>闫朝阳</t>
  </si>
  <si>
    <t>才源</t>
  </si>
  <si>
    <t>李腾</t>
  </si>
  <si>
    <t>石冠群</t>
  </si>
  <si>
    <t>彭留洋</t>
  </si>
  <si>
    <t>侯晨阳</t>
  </si>
  <si>
    <t>熊毅锋</t>
  </si>
  <si>
    <t>王开尧</t>
  </si>
  <si>
    <t>褚庙旗</t>
  </si>
  <si>
    <t>李笑颖</t>
  </si>
  <si>
    <t>王赫</t>
  </si>
  <si>
    <t>陈宣棣</t>
  </si>
  <si>
    <t>郑贺允</t>
  </si>
  <si>
    <t>李泽豪</t>
  </si>
  <si>
    <t>闫少迪</t>
  </si>
  <si>
    <t>王肃宁</t>
  </si>
  <si>
    <t>旅游与会展学院</t>
  </si>
  <si>
    <t>宋珊</t>
  </si>
  <si>
    <t>任嘉琪</t>
  </si>
  <si>
    <t>胡展瑜</t>
  </si>
  <si>
    <t>蔡清斌</t>
  </si>
  <si>
    <t>刘梦娟</t>
  </si>
  <si>
    <t>曲龙欢</t>
  </si>
  <si>
    <t>李忠哲</t>
  </si>
  <si>
    <t>冉颖颖</t>
  </si>
  <si>
    <t>李文华</t>
  </si>
  <si>
    <t>李一鸣</t>
  </si>
  <si>
    <t>李瑞杰</t>
  </si>
  <si>
    <t>李云爽</t>
  </si>
  <si>
    <t>李凌云</t>
  </si>
  <si>
    <t>陈伟利</t>
  </si>
  <si>
    <t>刘诗欣</t>
  </si>
  <si>
    <t>曹蔓</t>
  </si>
  <si>
    <t>王园路</t>
  </si>
  <si>
    <t>民商经济法学院</t>
  </si>
  <si>
    <t>郑曙光</t>
  </si>
  <si>
    <t>孟雨菲</t>
  </si>
  <si>
    <t>周卫浩</t>
  </si>
  <si>
    <t>代擎宇</t>
  </si>
  <si>
    <t>李珑</t>
  </si>
  <si>
    <t>赵朋洋</t>
  </si>
  <si>
    <t>黄义迪</t>
  </si>
  <si>
    <t>薛杨</t>
  </si>
  <si>
    <t>张璇</t>
  </si>
  <si>
    <t>陈菁华</t>
  </si>
  <si>
    <t>梁冰心</t>
  </si>
  <si>
    <t>李嘉臣</t>
  </si>
  <si>
    <t>冯贞艳</t>
  </si>
  <si>
    <t>邓毓冲</t>
  </si>
  <si>
    <t>魏霄翔</t>
  </si>
  <si>
    <t>任欢</t>
  </si>
  <si>
    <t>秦琛</t>
  </si>
  <si>
    <t>罗志杰</t>
  </si>
  <si>
    <t>肖曦红</t>
  </si>
  <si>
    <t>何溪源</t>
  </si>
  <si>
    <t>罗洁</t>
  </si>
  <si>
    <t>曹存乐</t>
  </si>
  <si>
    <t>宋俊田</t>
  </si>
  <si>
    <t>谭钦元</t>
  </si>
  <si>
    <t>高婷</t>
  </si>
  <si>
    <t>鞠金叶</t>
  </si>
  <si>
    <t>杜丹丹</t>
  </si>
  <si>
    <t>贺圆</t>
  </si>
  <si>
    <t>王润婷</t>
  </si>
  <si>
    <t>石伟</t>
  </si>
  <si>
    <t>刘冬菲</t>
  </si>
  <si>
    <t>王慧</t>
  </si>
  <si>
    <t>吴敏锋</t>
  </si>
  <si>
    <t>王菲</t>
  </si>
  <si>
    <t>高康佳</t>
  </si>
  <si>
    <t>王兴悦</t>
  </si>
  <si>
    <t>卫桦桦</t>
  </si>
  <si>
    <t>赵煦</t>
  </si>
  <si>
    <t>陈萌</t>
  </si>
  <si>
    <t>雷翔宇</t>
  </si>
  <si>
    <t>李明凯</t>
  </si>
  <si>
    <t>王苗林</t>
  </si>
  <si>
    <t>邓宇静</t>
  </si>
  <si>
    <t>陶越</t>
  </si>
  <si>
    <t>苏振山</t>
  </si>
  <si>
    <t>吴怡青</t>
  </si>
  <si>
    <t>孙璐</t>
  </si>
  <si>
    <t>郭凡</t>
  </si>
  <si>
    <t>赵振坤</t>
  </si>
  <si>
    <t>郭陈宸</t>
  </si>
  <si>
    <t>郑皓</t>
  </si>
  <si>
    <t>张文艺</t>
  </si>
  <si>
    <t>王智康</t>
  </si>
  <si>
    <t>苗田雨</t>
  </si>
  <si>
    <t>贺森</t>
  </si>
  <si>
    <t>梁满有</t>
  </si>
  <si>
    <t>赵帆</t>
  </si>
  <si>
    <t>桑润源</t>
  </si>
  <si>
    <t>姜宇晴</t>
  </si>
  <si>
    <t>胡玉萍</t>
  </si>
  <si>
    <t>宛莹</t>
  </si>
  <si>
    <t>许洁</t>
  </si>
  <si>
    <t>程海瀛</t>
  </si>
  <si>
    <t>梁党洪</t>
  </si>
  <si>
    <t>黄梦</t>
  </si>
  <si>
    <t>卫腾飞</t>
  </si>
  <si>
    <t>范金钊</t>
  </si>
  <si>
    <t>夏新宇</t>
  </si>
  <si>
    <t>祖贝贝</t>
  </si>
  <si>
    <t>薛白</t>
  </si>
  <si>
    <t>杨红利</t>
  </si>
  <si>
    <t>赵甜甜</t>
  </si>
  <si>
    <t>曹志芳</t>
  </si>
  <si>
    <t>李诗音</t>
  </si>
  <si>
    <t>边亚杰</t>
  </si>
  <si>
    <t>刘真</t>
  </si>
  <si>
    <t>高锴鑫</t>
  </si>
  <si>
    <t>朱运华</t>
  </si>
  <si>
    <t>周诗语</t>
  </si>
  <si>
    <t>社会学系</t>
  </si>
  <si>
    <t>郑红</t>
  </si>
  <si>
    <t>夏艳杰</t>
  </si>
  <si>
    <t>吴一飞</t>
  </si>
  <si>
    <t>马新璐</t>
  </si>
  <si>
    <t>袁可可</t>
  </si>
  <si>
    <t>韩旭</t>
  </si>
  <si>
    <t>董晨茜</t>
  </si>
  <si>
    <t>华红梅</t>
  </si>
  <si>
    <t>冯妍妍</t>
  </si>
  <si>
    <t>薛润玲</t>
  </si>
  <si>
    <t>葛晴</t>
  </si>
  <si>
    <t>王亚倩</t>
  </si>
  <si>
    <t>刘超红</t>
  </si>
  <si>
    <t>张晓辉</t>
  </si>
  <si>
    <t>张迎雪</t>
  </si>
  <si>
    <t>孙加中</t>
  </si>
  <si>
    <t>胡迪</t>
  </si>
  <si>
    <t>谭庆</t>
  </si>
  <si>
    <t>王鑫洋</t>
  </si>
  <si>
    <t>闫飞飞</t>
  </si>
  <si>
    <t>邢延延</t>
  </si>
  <si>
    <t>薛萌妍</t>
  </si>
  <si>
    <t>徐子萌</t>
  </si>
  <si>
    <t>师正阳</t>
  </si>
  <si>
    <t>姚蓓</t>
  </si>
  <si>
    <t>数学与信息科学学院</t>
  </si>
  <si>
    <t>刘柏陶</t>
  </si>
  <si>
    <t>张同建</t>
  </si>
  <si>
    <t>张琪</t>
  </si>
  <si>
    <t>田春会</t>
  </si>
  <si>
    <t>帕提古丽·买买提</t>
  </si>
  <si>
    <t>郜斌</t>
  </si>
  <si>
    <t>高军鹏</t>
  </si>
  <si>
    <t>路畅</t>
  </si>
  <si>
    <t>翟春楠</t>
  </si>
  <si>
    <t>刘亚玲</t>
  </si>
  <si>
    <t>范济民</t>
  </si>
  <si>
    <t>苗悦萌</t>
  </si>
  <si>
    <t>薛妞妞</t>
  </si>
  <si>
    <t>李志华</t>
  </si>
  <si>
    <t>侯柏遥</t>
  </si>
  <si>
    <t>任朋超</t>
  </si>
  <si>
    <t>张熇龙</t>
  </si>
  <si>
    <t>万莹</t>
  </si>
  <si>
    <t>张家润</t>
  </si>
  <si>
    <t>宋玉姣</t>
  </si>
  <si>
    <t>王劲</t>
  </si>
  <si>
    <t>胡行帅</t>
  </si>
  <si>
    <t>程欣欣</t>
  </si>
  <si>
    <t>王楠</t>
  </si>
  <si>
    <t>代晓垚</t>
  </si>
  <si>
    <t>杨梦玮</t>
  </si>
  <si>
    <t>体育教研部（体育系）</t>
  </si>
  <si>
    <t>袁愉翔</t>
  </si>
  <si>
    <t>刘昊鑫</t>
  </si>
  <si>
    <t>仝彤</t>
  </si>
  <si>
    <t>丁瑶鹏</t>
  </si>
  <si>
    <t>许中鸣</t>
  </si>
  <si>
    <t>统计学院</t>
  </si>
  <si>
    <t>李兰</t>
  </si>
  <si>
    <t>刘梦月</t>
  </si>
  <si>
    <t>鲁朵朵</t>
  </si>
  <si>
    <t>丁俊雅</t>
  </si>
  <si>
    <t>崔园园</t>
  </si>
  <si>
    <t>陈丽娜</t>
  </si>
  <si>
    <t>邱恒恒</t>
  </si>
  <si>
    <t>刘昱辉</t>
  </si>
  <si>
    <t>郝文琦</t>
  </si>
  <si>
    <t>刘娅</t>
  </si>
  <si>
    <t>吕俊峰</t>
  </si>
  <si>
    <t>李梦雅</t>
  </si>
  <si>
    <t>郭君</t>
  </si>
  <si>
    <t>贺提玉</t>
  </si>
  <si>
    <t>肖雨婷</t>
  </si>
  <si>
    <t>黄雨浩</t>
  </si>
  <si>
    <t>夏浩栋</t>
  </si>
  <si>
    <t>胡博</t>
  </si>
  <si>
    <t>陈豫皖</t>
  </si>
  <si>
    <t>赵亚琼</t>
  </si>
  <si>
    <t>卢夏璞</t>
  </si>
  <si>
    <t>李世珍</t>
  </si>
  <si>
    <t>龙纪宇</t>
  </si>
  <si>
    <t>王永玉</t>
  </si>
  <si>
    <t>袁树敏</t>
  </si>
  <si>
    <t>张芳菲</t>
  </si>
  <si>
    <t>王亚平</t>
  </si>
  <si>
    <t>蔡聪聪</t>
  </si>
  <si>
    <t>王爽</t>
  </si>
  <si>
    <t>张莹莹</t>
  </si>
  <si>
    <t>高爽</t>
  </si>
  <si>
    <t>李哲</t>
  </si>
  <si>
    <t>李鑫</t>
  </si>
  <si>
    <t>郭柯心</t>
  </si>
  <si>
    <t>王怡然</t>
  </si>
  <si>
    <t>赵玉涵</t>
  </si>
  <si>
    <t>宋佳凝</t>
  </si>
  <si>
    <t>周之靖</t>
  </si>
  <si>
    <t>杜亦敏</t>
  </si>
  <si>
    <t>张恒</t>
  </si>
  <si>
    <t>刘雅慈</t>
  </si>
  <si>
    <t>苑珂</t>
  </si>
  <si>
    <t>刘宇佳</t>
  </si>
  <si>
    <t>翟婧妍</t>
  </si>
  <si>
    <t>王雪梅</t>
  </si>
  <si>
    <t>王宁宁</t>
  </si>
  <si>
    <t>王成瑞</t>
  </si>
  <si>
    <t>周博</t>
  </si>
  <si>
    <t>贾炜婧</t>
  </si>
  <si>
    <t>程鑫</t>
  </si>
  <si>
    <t>李璐璐</t>
  </si>
  <si>
    <t>李丹琳</t>
  </si>
  <si>
    <t>陈泽宇</t>
  </si>
  <si>
    <t>张雯雯</t>
  </si>
  <si>
    <t>任灵子</t>
  </si>
  <si>
    <t>廖俊豪</t>
  </si>
  <si>
    <t>曲家辰</t>
  </si>
  <si>
    <t>赵乙燃</t>
  </si>
  <si>
    <t>沈芯竹</t>
  </si>
  <si>
    <t>田一澍</t>
  </si>
  <si>
    <t>宋安琪</t>
  </si>
  <si>
    <t>孟祥瑞</t>
  </si>
  <si>
    <t>田钊</t>
  </si>
  <si>
    <t>李佳琳</t>
  </si>
  <si>
    <t>张波</t>
  </si>
  <si>
    <t>王若冰</t>
  </si>
  <si>
    <t>卫昱名</t>
  </si>
  <si>
    <t>赵梓仰</t>
  </si>
  <si>
    <t>陈粟</t>
  </si>
  <si>
    <t>张萌</t>
  </si>
  <si>
    <t>刘露</t>
  </si>
  <si>
    <t>李慧诗</t>
  </si>
  <si>
    <t>刘贺</t>
  </si>
  <si>
    <t>宋红运</t>
  </si>
  <si>
    <t>王文涛</t>
  </si>
  <si>
    <t>沈瑛坷</t>
  </si>
  <si>
    <t>刘星宇</t>
  </si>
  <si>
    <t>刘尧</t>
  </si>
  <si>
    <t>耿志昕</t>
  </si>
  <si>
    <t>苏治元</t>
  </si>
  <si>
    <t>徐政雄</t>
  </si>
  <si>
    <t>上官雯翔</t>
  </si>
  <si>
    <t>胥殿坤</t>
  </si>
  <si>
    <t>胡婧涛</t>
  </si>
  <si>
    <t>郭珈萍</t>
  </si>
  <si>
    <t>李爽</t>
  </si>
  <si>
    <t>黄丽名</t>
  </si>
  <si>
    <t>王晨燕</t>
  </si>
  <si>
    <t>姚苏格</t>
  </si>
  <si>
    <t>刘浩杰</t>
  </si>
  <si>
    <t>郭智博</t>
  </si>
  <si>
    <t>张越</t>
  </si>
  <si>
    <t>周冬妍</t>
  </si>
  <si>
    <t>马南南</t>
  </si>
  <si>
    <t>徐浩然</t>
  </si>
  <si>
    <t>陈景景</t>
  </si>
  <si>
    <t>王策</t>
  </si>
  <si>
    <t>张雪媛</t>
  </si>
  <si>
    <t>刘柘林</t>
  </si>
  <si>
    <t>孙冉</t>
  </si>
  <si>
    <t>周小锋</t>
  </si>
  <si>
    <t>李锦锦</t>
  </si>
  <si>
    <t>徐迪</t>
  </si>
  <si>
    <t>王雪冬</t>
  </si>
  <si>
    <t>李轩</t>
  </si>
  <si>
    <t>张晋华</t>
  </si>
  <si>
    <t>杨鹏</t>
  </si>
  <si>
    <t>智逸飞</t>
  </si>
  <si>
    <t>朱培</t>
  </si>
  <si>
    <t>裴思凯</t>
  </si>
  <si>
    <t>孙梦琳</t>
  </si>
  <si>
    <t>闫浩然</t>
  </si>
  <si>
    <t>唐子焱</t>
  </si>
  <si>
    <t>岳佳函</t>
  </si>
  <si>
    <t>赵雲萍</t>
  </si>
  <si>
    <t>刘梦溪</t>
  </si>
  <si>
    <t>周明月</t>
  </si>
  <si>
    <t>张丰验</t>
  </si>
  <si>
    <t>楚泽昊</t>
  </si>
  <si>
    <t>王洋</t>
  </si>
  <si>
    <t>姜文佳</t>
  </si>
  <si>
    <t>马俊娇</t>
  </si>
  <si>
    <t>李雪瑶</t>
  </si>
  <si>
    <t>贺羽良</t>
  </si>
  <si>
    <t>孙钰</t>
  </si>
  <si>
    <t>乔直</t>
  </si>
  <si>
    <t>杨津</t>
  </si>
  <si>
    <t>杨晨</t>
  </si>
  <si>
    <t>刘文静</t>
  </si>
  <si>
    <t>杨冠男</t>
  </si>
  <si>
    <t>陈怡</t>
  </si>
  <si>
    <t>蔡春源</t>
  </si>
  <si>
    <t>符鐘信</t>
  </si>
  <si>
    <t>李毅飞</t>
  </si>
  <si>
    <t>高铭铭</t>
  </si>
  <si>
    <t>杨滢</t>
  </si>
  <si>
    <t>史盛言</t>
  </si>
  <si>
    <t>冀锦涛</t>
  </si>
  <si>
    <t>邱涵</t>
  </si>
  <si>
    <t>郑世秋</t>
  </si>
  <si>
    <t>国际经济与贸易学院</t>
  </si>
  <si>
    <t>秦力宸</t>
  </si>
  <si>
    <t>高幸运</t>
  </si>
  <si>
    <t>赵霖</t>
  </si>
  <si>
    <t>李公义</t>
  </si>
  <si>
    <t>唐昊</t>
  </si>
  <si>
    <t>刘倩</t>
  </si>
  <si>
    <t>张婷</t>
  </si>
  <si>
    <t>张振阳</t>
  </si>
  <si>
    <t>赵静</t>
  </si>
  <si>
    <t>赵叶</t>
  </si>
  <si>
    <t>张福花</t>
  </si>
  <si>
    <t>古若兰</t>
  </si>
  <si>
    <t>魏家菊</t>
  </si>
  <si>
    <t>梁贺</t>
  </si>
  <si>
    <t>于建伟</t>
  </si>
  <si>
    <t>许雅</t>
  </si>
  <si>
    <t>吕一琳</t>
  </si>
  <si>
    <t>黄睿之</t>
  </si>
  <si>
    <t>胡蝶</t>
  </si>
  <si>
    <t>刘春霞</t>
  </si>
  <si>
    <t>黄晓红</t>
  </si>
  <si>
    <t>梁蕊</t>
  </si>
  <si>
    <t>刘瑾</t>
  </si>
  <si>
    <t>杨俊</t>
  </si>
  <si>
    <t>安桐</t>
  </si>
  <si>
    <t>魏宁</t>
  </si>
  <si>
    <t>孙佳楠</t>
  </si>
  <si>
    <t>刘旭阳</t>
  </si>
  <si>
    <t>郭素素</t>
  </si>
  <si>
    <t>柯明月</t>
  </si>
  <si>
    <t>周晓</t>
  </si>
  <si>
    <t>张雪</t>
  </si>
  <si>
    <t>聂会申</t>
  </si>
  <si>
    <t>苏玉</t>
  </si>
  <si>
    <t>曹鑫晶</t>
  </si>
  <si>
    <t>沈惠文</t>
  </si>
  <si>
    <t>果小津</t>
  </si>
  <si>
    <t>王译晨</t>
  </si>
  <si>
    <t>张涵</t>
  </si>
  <si>
    <t>李松霖</t>
  </si>
  <si>
    <t>范宁</t>
  </si>
  <si>
    <t>黄荣磊</t>
  </si>
  <si>
    <t>姜沛杉</t>
  </si>
  <si>
    <t>陆丹阳</t>
  </si>
  <si>
    <t>于曼曼</t>
  </si>
  <si>
    <t>王明明</t>
  </si>
  <si>
    <t>黄金山</t>
  </si>
  <si>
    <t>朱梦云</t>
  </si>
  <si>
    <t>曾婧璇</t>
  </si>
  <si>
    <t>郭婉华</t>
  </si>
  <si>
    <t>吕思莹</t>
  </si>
  <si>
    <t>张晨颖</t>
  </si>
  <si>
    <t>朱韵聪</t>
  </si>
  <si>
    <t>申孟炎</t>
  </si>
  <si>
    <t>吕甜宇</t>
  </si>
  <si>
    <t>李彩依</t>
  </si>
  <si>
    <t>郭福玉</t>
  </si>
  <si>
    <t>唐保灿</t>
  </si>
  <si>
    <t>戚华鑫</t>
  </si>
  <si>
    <t>廖丽萍</t>
  </si>
  <si>
    <t>许佳倩</t>
  </si>
  <si>
    <t>马小玉</t>
  </si>
  <si>
    <t>燕琳静</t>
  </si>
  <si>
    <t>陈浩</t>
  </si>
  <si>
    <t>庄惟</t>
  </si>
  <si>
    <t>梁晓静</t>
  </si>
  <si>
    <t>徐鹏凯</t>
  </si>
  <si>
    <t>吴晓彤</t>
  </si>
  <si>
    <t>王小灿</t>
  </si>
  <si>
    <t>王迪</t>
  </si>
  <si>
    <t>徐憬怡</t>
  </si>
  <si>
    <t>赵雪静</t>
  </si>
  <si>
    <t>徐蓉慧</t>
  </si>
  <si>
    <t>刘楠</t>
  </si>
  <si>
    <t>白婷婷</t>
  </si>
  <si>
    <t>张蝶</t>
  </si>
  <si>
    <t>刘宏鹏</t>
  </si>
  <si>
    <t>马潇</t>
  </si>
  <si>
    <t>胡雪宁</t>
  </si>
  <si>
    <t>吴国芳</t>
  </si>
  <si>
    <t>吴依拓</t>
  </si>
  <si>
    <t>黄若轲</t>
  </si>
  <si>
    <t>李子伊</t>
  </si>
  <si>
    <t>常胜</t>
  </si>
  <si>
    <t>焦童</t>
  </si>
  <si>
    <t>余昊</t>
  </si>
  <si>
    <t>李露</t>
  </si>
  <si>
    <t>王梦洁</t>
  </si>
  <si>
    <t>李雅莉</t>
  </si>
  <si>
    <t>林斌龙</t>
  </si>
  <si>
    <t>郭果</t>
  </si>
  <si>
    <t>张雅丽</t>
  </si>
  <si>
    <t>于静静</t>
  </si>
  <si>
    <t>刘怡笑</t>
  </si>
  <si>
    <t>朱君陶</t>
  </si>
  <si>
    <t>童昕</t>
  </si>
  <si>
    <t>闫聪聪</t>
  </si>
  <si>
    <t>赵祥利</t>
  </si>
  <si>
    <t>李长啸</t>
  </si>
  <si>
    <t>李凯</t>
  </si>
  <si>
    <t>杨红艳</t>
  </si>
  <si>
    <t>许华宇</t>
  </si>
  <si>
    <t>樊玉玺</t>
  </si>
  <si>
    <t>张渝</t>
  </si>
  <si>
    <t>李婉硕</t>
  </si>
  <si>
    <t>商甜</t>
  </si>
  <si>
    <t>赵亮</t>
  </si>
  <si>
    <t>赵钰莹</t>
  </si>
  <si>
    <t>白岩</t>
  </si>
  <si>
    <t>李楚颖</t>
  </si>
  <si>
    <t>董哲</t>
  </si>
  <si>
    <t>张骞</t>
  </si>
  <si>
    <t>蒋燕</t>
  </si>
  <si>
    <t>曹婕</t>
  </si>
  <si>
    <t>崔书凯</t>
  </si>
  <si>
    <t>任美美</t>
  </si>
  <si>
    <t>宋青青</t>
  </si>
  <si>
    <t>郑祉怡</t>
  </si>
  <si>
    <t>陈玲玲</t>
  </si>
  <si>
    <t>张慧慧</t>
  </si>
  <si>
    <t>王增辉</t>
  </si>
  <si>
    <t>戴洁</t>
  </si>
  <si>
    <t>潘璇</t>
  </si>
  <si>
    <t>朱帆</t>
  </si>
  <si>
    <t>何雪松</t>
  </si>
  <si>
    <t>彭昕雨</t>
  </si>
  <si>
    <t>李玮</t>
  </si>
  <si>
    <t>吴云霞</t>
  </si>
  <si>
    <t>徐慧琳</t>
  </si>
  <si>
    <t>金亚芳</t>
  </si>
  <si>
    <t>李阳</t>
  </si>
  <si>
    <t>高梦雨</t>
  </si>
  <si>
    <t>葛梦凡</t>
  </si>
  <si>
    <t>李沛瑶</t>
  </si>
  <si>
    <t>郝世镰</t>
  </si>
  <si>
    <t>孙俊燕</t>
  </si>
  <si>
    <t>杨美娟</t>
  </si>
  <si>
    <t>奈梦迪</t>
  </si>
  <si>
    <t>唐露瑶</t>
  </si>
  <si>
    <t>王盼盼</t>
  </si>
  <si>
    <t>李雨晴</t>
  </si>
  <si>
    <t>王文珠</t>
  </si>
  <si>
    <t>吴金荧</t>
  </si>
  <si>
    <t>余倩倩</t>
  </si>
  <si>
    <t>何倩</t>
  </si>
  <si>
    <t>连无双</t>
  </si>
  <si>
    <t>杨盼攀</t>
  </si>
  <si>
    <t>宁秋蓉</t>
  </si>
  <si>
    <t>郭晨阳</t>
  </si>
  <si>
    <t>崔梦茹</t>
  </si>
  <si>
    <t>王悦臻</t>
  </si>
  <si>
    <t>高飞</t>
  </si>
  <si>
    <t>贺琳琳</t>
  </si>
  <si>
    <t>喻巧</t>
  </si>
  <si>
    <t>金花</t>
  </si>
  <si>
    <t>陈艳霞</t>
  </si>
  <si>
    <t>周妞</t>
  </si>
  <si>
    <t>乔康</t>
  </si>
  <si>
    <t>王晓涵</t>
  </si>
  <si>
    <t>苏楠楠</t>
  </si>
  <si>
    <t>鄂亚丽</t>
  </si>
  <si>
    <t>柯丹娜</t>
  </si>
  <si>
    <t>王一丹</t>
  </si>
  <si>
    <t>梁淑鑫</t>
  </si>
  <si>
    <t>李红</t>
  </si>
  <si>
    <t>丁俊鹏</t>
  </si>
  <si>
    <t>王兵</t>
  </si>
  <si>
    <t>张晓凤</t>
  </si>
  <si>
    <t>李世豪</t>
  </si>
  <si>
    <t>张翔宇</t>
  </si>
  <si>
    <t>连佳</t>
  </si>
  <si>
    <t>汪梅</t>
  </si>
  <si>
    <t>朱方园</t>
  </si>
  <si>
    <t>李晓静</t>
  </si>
  <si>
    <t>董慧婷</t>
  </si>
  <si>
    <t>王娟</t>
  </si>
  <si>
    <t>刘果</t>
  </si>
  <si>
    <t>吕丽杨</t>
  </si>
  <si>
    <t>黄文颖</t>
  </si>
  <si>
    <t>张可心</t>
  </si>
  <si>
    <t>张二鹏</t>
  </si>
  <si>
    <t>李政玉</t>
  </si>
  <si>
    <t>杨红霞</t>
  </si>
  <si>
    <t>王海霞</t>
  </si>
  <si>
    <t>刘凤秋</t>
  </si>
  <si>
    <t>王驰翔</t>
  </si>
  <si>
    <t>高印</t>
  </si>
  <si>
    <t>殷婉玲</t>
  </si>
  <si>
    <t>黄光露</t>
  </si>
  <si>
    <t>孙珊</t>
  </si>
  <si>
    <t>杨越</t>
  </si>
  <si>
    <t>胡君君</t>
  </si>
  <si>
    <t>苏雪平</t>
  </si>
  <si>
    <t>刘菲</t>
  </si>
  <si>
    <t>何晔</t>
  </si>
  <si>
    <t>魏婉琪</t>
  </si>
  <si>
    <t>杨雪</t>
  </si>
  <si>
    <t>李敏捷</t>
  </si>
  <si>
    <t>张彤彤</t>
  </si>
  <si>
    <t>邢梦琦</t>
  </si>
  <si>
    <t>王凯迪</t>
  </si>
  <si>
    <t>宋岳</t>
  </si>
  <si>
    <t>韩勐豪</t>
  </si>
  <si>
    <t>蒋祎阳</t>
  </si>
  <si>
    <t>王雅彤</t>
  </si>
  <si>
    <t>李亚迪</t>
  </si>
  <si>
    <t>刘兆悦</t>
  </si>
  <si>
    <t>马晓晓</t>
  </si>
  <si>
    <t>韩宛青</t>
  </si>
  <si>
    <t>贾航舰</t>
  </si>
  <si>
    <t>徐然</t>
  </si>
  <si>
    <t>杨珂</t>
  </si>
  <si>
    <t>田率</t>
  </si>
  <si>
    <t>陈晓宇</t>
  </si>
  <si>
    <t>张月</t>
  </si>
  <si>
    <t>张雪婷</t>
  </si>
  <si>
    <t>高雅珊</t>
  </si>
  <si>
    <t>潘梅婕</t>
  </si>
  <si>
    <t>刘祥</t>
  </si>
  <si>
    <t>黄世铜</t>
  </si>
  <si>
    <t>徐岩</t>
  </si>
  <si>
    <t>王月</t>
  </si>
  <si>
    <t>刘雁君</t>
  </si>
  <si>
    <t>关啸尘</t>
  </si>
  <si>
    <t>李芝宇</t>
  </si>
  <si>
    <t>蒲晓阳</t>
  </si>
  <si>
    <t>郭莹莹</t>
  </si>
  <si>
    <t>文化传播学院</t>
  </si>
  <si>
    <t>魏媛</t>
  </si>
  <si>
    <t>杨阳</t>
  </si>
  <si>
    <t>张海燕</t>
  </si>
  <si>
    <t>杨文培</t>
  </si>
  <si>
    <t>王涵林</t>
  </si>
  <si>
    <t>袁影</t>
  </si>
  <si>
    <t>武瑞</t>
  </si>
  <si>
    <t>贾永标</t>
  </si>
  <si>
    <t>胥铭</t>
  </si>
  <si>
    <t>王帅</t>
  </si>
  <si>
    <t>陈新强</t>
  </si>
  <si>
    <t>刘鋆臻</t>
  </si>
  <si>
    <t>张茜妍</t>
  </si>
  <si>
    <t>王泽霖</t>
  </si>
  <si>
    <t>王晓梅</t>
  </si>
  <si>
    <t>孙文琬</t>
  </si>
  <si>
    <t>李承煜</t>
  </si>
  <si>
    <t>李志杰</t>
  </si>
  <si>
    <t>盛亚鑫</t>
  </si>
  <si>
    <t>滑思远</t>
  </si>
  <si>
    <t>王宥升</t>
  </si>
  <si>
    <t>张好</t>
  </si>
  <si>
    <t>刘绍强</t>
  </si>
  <si>
    <t>乔启明</t>
  </si>
  <si>
    <t>吴家琪</t>
  </si>
  <si>
    <t>张晨斐</t>
  </si>
  <si>
    <t>张翠玲</t>
  </si>
  <si>
    <t>庞晨静</t>
  </si>
  <si>
    <t>吕纳纳</t>
  </si>
  <si>
    <t>周冰龙</t>
  </si>
  <si>
    <t>罗秋红</t>
  </si>
  <si>
    <t>刘锦康</t>
  </si>
  <si>
    <t>刑事司法学院</t>
  </si>
  <si>
    <t>石磊</t>
  </si>
  <si>
    <t>褚浩</t>
  </si>
  <si>
    <t>陈飞帆</t>
  </si>
  <si>
    <t>张继元</t>
  </si>
  <si>
    <t>姚依帆</t>
  </si>
  <si>
    <t>于浩</t>
  </si>
  <si>
    <t>李经纬</t>
  </si>
  <si>
    <t>杨佩琳</t>
  </si>
  <si>
    <t>韦俨真</t>
  </si>
  <si>
    <t>李鹏飞</t>
  </si>
  <si>
    <t>秦倩</t>
  </si>
  <si>
    <t>张仕豪</t>
  </si>
  <si>
    <t>赵何晗</t>
  </si>
  <si>
    <t>黄鑫</t>
  </si>
  <si>
    <t>王雅萍</t>
  </si>
  <si>
    <t>李雪丽</t>
  </si>
  <si>
    <t>刘鑫</t>
  </si>
  <si>
    <t>张瀞文</t>
  </si>
  <si>
    <t>付豪</t>
  </si>
  <si>
    <t>李伟伟</t>
  </si>
  <si>
    <t>江波</t>
  </si>
  <si>
    <t>李冰菡</t>
  </si>
  <si>
    <t>王莉华</t>
  </si>
  <si>
    <t>路伊莎</t>
  </si>
  <si>
    <t>黄世倩</t>
  </si>
  <si>
    <t>黄家兴</t>
  </si>
  <si>
    <t>刘春玉</t>
  </si>
  <si>
    <t>侯淼</t>
  </si>
  <si>
    <t>郑文华</t>
  </si>
  <si>
    <t>张贤贤</t>
  </si>
  <si>
    <t>竭孟婧</t>
  </si>
  <si>
    <t>张家平</t>
  </si>
  <si>
    <t>罗浪</t>
  </si>
  <si>
    <t>汤彩林</t>
  </si>
  <si>
    <t>徐畅</t>
  </si>
  <si>
    <t>王银璐</t>
  </si>
  <si>
    <t>苏伟</t>
  </si>
  <si>
    <t>秦思楠</t>
  </si>
  <si>
    <t>王兰玉</t>
  </si>
  <si>
    <t>皮凯音</t>
  </si>
  <si>
    <t>田歌</t>
  </si>
  <si>
    <t>宋静芳</t>
  </si>
  <si>
    <t>王丽越</t>
  </si>
  <si>
    <t>于兴安</t>
  </si>
  <si>
    <t>陈晓敏</t>
  </si>
  <si>
    <t>郭理</t>
  </si>
  <si>
    <t>张志娟</t>
  </si>
  <si>
    <t>周莲妃</t>
  </si>
  <si>
    <t>魏君毅</t>
  </si>
  <si>
    <t>王雨桐</t>
  </si>
  <si>
    <t>牛靖媚</t>
  </si>
  <si>
    <t>袁慧丽</t>
  </si>
  <si>
    <t>张依</t>
  </si>
  <si>
    <t>徐婉莹</t>
  </si>
  <si>
    <t>何敬</t>
  </si>
  <si>
    <t>郑永恒</t>
  </si>
  <si>
    <t>牛晨</t>
  </si>
  <si>
    <t>高静</t>
  </si>
  <si>
    <t>郑昊</t>
  </si>
  <si>
    <t>孙战君</t>
  </si>
  <si>
    <t>郭家树</t>
  </si>
  <si>
    <t>刘芝含</t>
  </si>
  <si>
    <t>殷京京</t>
  </si>
  <si>
    <t>张盼盼</t>
  </si>
  <si>
    <t>崔铭洁</t>
  </si>
  <si>
    <t>张智超</t>
  </si>
  <si>
    <t>刘圣楠</t>
  </si>
  <si>
    <t>艺术系</t>
  </si>
  <si>
    <t>王瑞恒</t>
  </si>
  <si>
    <t>杨天琦</t>
  </si>
  <si>
    <t>王倩茹</t>
  </si>
  <si>
    <t>马正跃</t>
  </si>
  <si>
    <t>张一</t>
  </si>
  <si>
    <t>闫俊</t>
  </si>
  <si>
    <t>李佳玲</t>
  </si>
  <si>
    <t>杜宇田</t>
  </si>
  <si>
    <t>陈昶宇</t>
  </si>
  <si>
    <t>苗云飞</t>
  </si>
  <si>
    <t>资源与环境学院</t>
  </si>
  <si>
    <t>孙云云</t>
  </si>
  <si>
    <t>张歌</t>
  </si>
  <si>
    <t>李征</t>
  </si>
  <si>
    <t>安丽婷</t>
  </si>
  <si>
    <t>张占领</t>
  </si>
  <si>
    <t>魏玮</t>
  </si>
  <si>
    <t>发书名单</t>
  </si>
  <si>
    <t>发书名单</t>
  </si>
  <si>
    <t>发书名单</t>
  </si>
  <si>
    <t>发书名单</t>
  </si>
  <si>
    <t>发书名单</t>
  </si>
  <si>
    <t>黄振平</t>
  </si>
  <si>
    <t>宋来宾</t>
  </si>
  <si>
    <t>马永祥</t>
  </si>
  <si>
    <t>高志兴</t>
  </si>
  <si>
    <t>何天赐</t>
  </si>
  <si>
    <t>苏梵</t>
  </si>
  <si>
    <t>贾哲</t>
  </si>
  <si>
    <t>宋弘</t>
  </si>
  <si>
    <t>赵扬</t>
  </si>
  <si>
    <t>魏尔冬</t>
  </si>
  <si>
    <t>刘文锦</t>
  </si>
  <si>
    <t>梅鑫宇</t>
  </si>
  <si>
    <t>王柳</t>
  </si>
  <si>
    <t>姜小利</t>
  </si>
  <si>
    <t>郎艳菲</t>
  </si>
  <si>
    <t>杨昊</t>
  </si>
  <si>
    <t>谢永雪</t>
  </si>
  <si>
    <t>杨雪婷</t>
  </si>
  <si>
    <t>席筱宁</t>
  </si>
  <si>
    <t>陈甜盼</t>
  </si>
  <si>
    <t>王言</t>
  </si>
  <si>
    <t>赵瑜凤</t>
  </si>
  <si>
    <t>朱珣</t>
  </si>
  <si>
    <t>吴芳琴</t>
  </si>
  <si>
    <t>张小苗</t>
  </si>
  <si>
    <t>金融学院</t>
  </si>
  <si>
    <t>栾蕙心</t>
  </si>
  <si>
    <t>张新翊</t>
  </si>
  <si>
    <t>李欣然</t>
  </si>
  <si>
    <t>孟悦</t>
  </si>
  <si>
    <t>张柯</t>
  </si>
  <si>
    <t>赵俊红</t>
  </si>
  <si>
    <t>韩梦雅</t>
  </si>
  <si>
    <t>鲁瑞娟</t>
  </si>
  <si>
    <t>王玉洁</t>
  </si>
  <si>
    <t>周炎磊</t>
  </si>
  <si>
    <t>杨柯</t>
  </si>
  <si>
    <t>李佳婷</t>
  </si>
  <si>
    <t>刘晏齐</t>
  </si>
  <si>
    <t>任海艳</t>
  </si>
  <si>
    <t>王亚纯</t>
  </si>
  <si>
    <t>李嫣然</t>
  </si>
  <si>
    <t>孙志豪</t>
  </si>
  <si>
    <t>李粲然</t>
  </si>
  <si>
    <t>王昭阳</t>
  </si>
  <si>
    <t>倪飞</t>
  </si>
  <si>
    <t>丁嘉琪</t>
  </si>
  <si>
    <t>于洋</t>
  </si>
  <si>
    <t>宋波</t>
  </si>
  <si>
    <t>张岩岩</t>
  </si>
  <si>
    <t>李洁</t>
  </si>
  <si>
    <t>王萌</t>
  </si>
  <si>
    <t>苏洋</t>
  </si>
  <si>
    <t>纪炜</t>
  </si>
  <si>
    <t>顾方方</t>
  </si>
  <si>
    <t>王怡静</t>
  </si>
  <si>
    <t>刘云星</t>
  </si>
  <si>
    <t>李亮亮</t>
  </si>
  <si>
    <t>冯向丹</t>
  </si>
  <si>
    <t>陈博</t>
  </si>
  <si>
    <t>邵雪荣</t>
  </si>
  <si>
    <t>张双</t>
  </si>
  <si>
    <t>刘瑞瑞</t>
  </si>
  <si>
    <t>边洪凤</t>
  </si>
  <si>
    <t>屈重品</t>
  </si>
  <si>
    <t>李真真</t>
  </si>
  <si>
    <t>杨杨</t>
  </si>
  <si>
    <t>张梅佳</t>
  </si>
  <si>
    <t>芦畅</t>
  </si>
  <si>
    <t>陈柬霖</t>
  </si>
  <si>
    <t>李杨</t>
  </si>
  <si>
    <t>付静玄</t>
  </si>
  <si>
    <t>张燕玲</t>
  </si>
  <si>
    <t>刘凡</t>
  </si>
  <si>
    <t>陆菊媚</t>
  </si>
  <si>
    <t>赵淑淼</t>
  </si>
  <si>
    <t>李亚蒙</t>
  </si>
  <si>
    <t>桑燕伟</t>
  </si>
  <si>
    <t>贺明阳</t>
  </si>
  <si>
    <t>王玺</t>
  </si>
  <si>
    <t>郭梦晨</t>
  </si>
  <si>
    <t>田流植</t>
  </si>
  <si>
    <t>于玥</t>
  </si>
  <si>
    <t>夏子文</t>
  </si>
  <si>
    <t>赵文杰</t>
  </si>
  <si>
    <t>段鑫</t>
  </si>
  <si>
    <t>董心驰</t>
  </si>
  <si>
    <t>武晓彤</t>
  </si>
  <si>
    <t>端木新雨</t>
  </si>
  <si>
    <t>王茜</t>
  </si>
  <si>
    <t>万熙林</t>
  </si>
  <si>
    <t>张军艳</t>
  </si>
  <si>
    <t>张惠惠</t>
  </si>
  <si>
    <t>张豪</t>
  </si>
  <si>
    <t>陈晓慧</t>
  </si>
  <si>
    <t>李甜甜</t>
  </si>
  <si>
    <t>周翔</t>
  </si>
  <si>
    <t>张钊毅</t>
  </si>
  <si>
    <t>郭妍阳</t>
  </si>
  <si>
    <t>赵治强</t>
  </si>
  <si>
    <t>唐明莉</t>
  </si>
  <si>
    <t>徐启帆</t>
  </si>
  <si>
    <t>张雨桐</t>
  </si>
  <si>
    <t>李亚苹</t>
  </si>
  <si>
    <t>田大威</t>
  </si>
  <si>
    <t>周智</t>
  </si>
  <si>
    <t>高佳音</t>
  </si>
  <si>
    <t>张栖荧</t>
  </si>
  <si>
    <t>张洋</t>
  </si>
  <si>
    <t>闫靓</t>
  </si>
  <si>
    <t>禹思</t>
  </si>
  <si>
    <t>张一帆</t>
  </si>
  <si>
    <t>刘一丹</t>
  </si>
  <si>
    <t>杨国东</t>
  </si>
  <si>
    <t>郭媛媛</t>
  </si>
  <si>
    <t>朱江</t>
  </si>
  <si>
    <t>张一冉</t>
  </si>
  <si>
    <t>王欣</t>
  </si>
  <si>
    <t>潘明明</t>
  </si>
  <si>
    <t>梁振超</t>
  </si>
  <si>
    <t>郭静怡</t>
  </si>
  <si>
    <t>方迪</t>
  </si>
  <si>
    <t>倪梦婷</t>
  </si>
  <si>
    <t>孙缘溪</t>
  </si>
  <si>
    <t>陈肖芸</t>
  </si>
  <si>
    <t>朱洲洋</t>
  </si>
  <si>
    <t>朱雅锡</t>
  </si>
  <si>
    <t>张金婷</t>
  </si>
  <si>
    <t>康亚敏</t>
  </si>
  <si>
    <t>朱灿灿</t>
  </si>
  <si>
    <t>李晓慧</t>
  </si>
  <si>
    <t>李佳昕</t>
  </si>
  <si>
    <t>刘坤</t>
  </si>
  <si>
    <t>刘景瑞</t>
  </si>
  <si>
    <t>朱彤彤</t>
  </si>
  <si>
    <t>孟姝雨</t>
  </si>
  <si>
    <t>邵静一</t>
  </si>
  <si>
    <t>黄亚男</t>
  </si>
  <si>
    <t>郭怡</t>
  </si>
  <si>
    <t>韩子健</t>
  </si>
  <si>
    <t>王镇宇</t>
  </si>
  <si>
    <t>乔清爽</t>
  </si>
  <si>
    <t>刘婉嘉</t>
  </si>
  <si>
    <t>李会婵</t>
  </si>
  <si>
    <t>张云鹏</t>
  </si>
  <si>
    <t>王礼莹</t>
  </si>
  <si>
    <t>程京京</t>
  </si>
  <si>
    <t>张一凡</t>
  </si>
  <si>
    <t>贺嘉佳</t>
  </si>
  <si>
    <t>崔贞贞</t>
  </si>
  <si>
    <t>褚星光</t>
  </si>
  <si>
    <t>石岩</t>
  </si>
  <si>
    <t>马瑞涓</t>
  </si>
  <si>
    <t>马文博</t>
  </si>
  <si>
    <t>范毓婷</t>
  </si>
  <si>
    <t>白姝含</t>
  </si>
  <si>
    <t>陈卓</t>
  </si>
  <si>
    <t>付越超</t>
  </si>
  <si>
    <t>王珂莹</t>
  </si>
  <si>
    <t>邵文卿</t>
  </si>
  <si>
    <t>徐裔良</t>
  </si>
  <si>
    <t>付贵</t>
  </si>
  <si>
    <t>王亚杰</t>
  </si>
  <si>
    <t>何祥瑞</t>
  </si>
  <si>
    <t>桂成</t>
  </si>
  <si>
    <t>苏嘉明</t>
  </si>
  <si>
    <t>张润莹</t>
  </si>
  <si>
    <t>杨文龙</t>
  </si>
  <si>
    <t>王瑶</t>
  </si>
  <si>
    <t>赵家俊</t>
  </si>
  <si>
    <t>田博</t>
  </si>
  <si>
    <t>石艳</t>
  </si>
  <si>
    <t>李海宁</t>
  </si>
  <si>
    <t>黄雪勇</t>
  </si>
  <si>
    <t>刘钰鹏</t>
  </si>
  <si>
    <t>李培培</t>
  </si>
  <si>
    <t>高宁</t>
  </si>
  <si>
    <t>杨婷婷</t>
  </si>
  <si>
    <t>赵明阳</t>
  </si>
  <si>
    <t>孟胜男</t>
  </si>
  <si>
    <t>刘晴</t>
  </si>
  <si>
    <t>白致卿</t>
  </si>
  <si>
    <t>尹子行</t>
  </si>
  <si>
    <t>雷林艳</t>
  </si>
  <si>
    <t>叶宁</t>
  </si>
  <si>
    <t>郑冰卿</t>
  </si>
  <si>
    <t>齐卫静</t>
  </si>
  <si>
    <t>刘雁楠</t>
  </si>
  <si>
    <t>孙媛媛</t>
  </si>
  <si>
    <t>范俐薇</t>
  </si>
  <si>
    <t>宋晓菡</t>
  </si>
  <si>
    <t>沈洋</t>
  </si>
  <si>
    <t>史琛璐</t>
  </si>
  <si>
    <t>祝孟勇</t>
  </si>
  <si>
    <t>潘悦</t>
  </si>
  <si>
    <t>郑李皓</t>
  </si>
  <si>
    <t>白天歌</t>
  </si>
  <si>
    <t>赵越</t>
  </si>
  <si>
    <t>完颜紫阳</t>
  </si>
  <si>
    <t>王博</t>
  </si>
  <si>
    <t>程梦齐</t>
  </si>
  <si>
    <t>冯琳富</t>
  </si>
  <si>
    <t>王晴</t>
  </si>
  <si>
    <t>吴轶珂</t>
  </si>
  <si>
    <t>张蒙</t>
  </si>
  <si>
    <t>林琼琼</t>
  </si>
  <si>
    <t>崔小洁</t>
  </si>
  <si>
    <t>张亦萌</t>
  </si>
  <si>
    <t>张暄依</t>
  </si>
  <si>
    <t>朱娜娜</t>
  </si>
  <si>
    <t>徐梦瑶</t>
  </si>
  <si>
    <t>李陈</t>
  </si>
  <si>
    <t>陈宁</t>
  </si>
  <si>
    <t>武小光</t>
  </si>
  <si>
    <t>李佳文</t>
  </si>
  <si>
    <t>李祥宇</t>
  </si>
  <si>
    <t>王佳豪</t>
  </si>
  <si>
    <t>张钰栋</t>
  </si>
  <si>
    <t>甘言言</t>
  </si>
  <si>
    <t>李晓丹</t>
  </si>
  <si>
    <t>康珠琳</t>
  </si>
  <si>
    <t>张仪</t>
  </si>
  <si>
    <t>柳婷婷</t>
  </si>
  <si>
    <t>刘迪</t>
  </si>
  <si>
    <t>张璐璐</t>
  </si>
  <si>
    <t>陈琰</t>
  </si>
  <si>
    <t>景文婧</t>
  </si>
  <si>
    <t>佟艺琳</t>
  </si>
  <si>
    <t>王慧敏</t>
  </si>
  <si>
    <t>王文瀚</t>
  </si>
  <si>
    <t>喻琪</t>
  </si>
  <si>
    <t>张树果</t>
  </si>
  <si>
    <t>于浩越</t>
  </si>
  <si>
    <t>程彦文</t>
  </si>
  <si>
    <t>杨诗颖</t>
  </si>
  <si>
    <t>朱昱东</t>
  </si>
  <si>
    <t>章依欣</t>
  </si>
  <si>
    <t>张文嘉</t>
  </si>
  <si>
    <t>王镜璐</t>
  </si>
  <si>
    <t>陈晓茹</t>
  </si>
  <si>
    <t>张冉</t>
  </si>
  <si>
    <t>柳笛</t>
  </si>
  <si>
    <t>孟宪君</t>
  </si>
  <si>
    <t>刘轶</t>
  </si>
  <si>
    <t>李思圜</t>
  </si>
  <si>
    <t>马玉婧</t>
  </si>
  <si>
    <t>艾钰洁</t>
  </si>
  <si>
    <t>戴红业</t>
  </si>
  <si>
    <t>苗宇欣</t>
  </si>
  <si>
    <t>杨昊第</t>
  </si>
  <si>
    <t>韩朋桔</t>
  </si>
  <si>
    <t>王冯莉</t>
  </si>
  <si>
    <t>于宝鑫</t>
  </si>
  <si>
    <t>经济学院</t>
  </si>
  <si>
    <t>王晓东</t>
  </si>
  <si>
    <t>申景云</t>
  </si>
  <si>
    <t>何孔玲</t>
  </si>
  <si>
    <t>能龙阁</t>
  </si>
  <si>
    <t>杨大一</t>
  </si>
  <si>
    <t>刘思源</t>
  </si>
  <si>
    <t>韩二莹</t>
  </si>
  <si>
    <t>韩梓</t>
  </si>
  <si>
    <t>孔廷廷</t>
  </si>
  <si>
    <t>王永昌</t>
  </si>
  <si>
    <t>陈雯娟</t>
  </si>
  <si>
    <t>李军飞</t>
  </si>
  <si>
    <t>张兵</t>
  </si>
  <si>
    <t>程倩</t>
  </si>
  <si>
    <t>赵睿登</t>
  </si>
  <si>
    <t>任家慷</t>
  </si>
  <si>
    <t>付雨欣</t>
  </si>
  <si>
    <t>申璐璐</t>
  </si>
  <si>
    <t>卢改改</t>
  </si>
  <si>
    <t>黄含笑</t>
  </si>
  <si>
    <t>韩慧敏</t>
  </si>
  <si>
    <t>郝昕彤</t>
  </si>
  <si>
    <t>杨艳婷</t>
  </si>
  <si>
    <t>王冉</t>
  </si>
  <si>
    <t>徐艳晨</t>
  </si>
  <si>
    <t>高月</t>
  </si>
  <si>
    <t>严超敏</t>
  </si>
  <si>
    <t>徐延东</t>
  </si>
  <si>
    <t>谢西萍</t>
  </si>
  <si>
    <t>徐莉荣</t>
  </si>
  <si>
    <t>张岚</t>
  </si>
  <si>
    <t>宋现芳</t>
  </si>
  <si>
    <t>杨楠</t>
  </si>
  <si>
    <t>李金霖</t>
  </si>
  <si>
    <t>备注：“|结算明细表”请下载后认真核对，各班负责人签字后以院系为单位于11月31日前交至实验楼B 座106、107室教材科。咨询电话86175613</t>
  </si>
  <si>
    <t xml:space="preserve">2014级国贸院各班教材费结算明细（2016年秋） </t>
  </si>
  <si>
    <t>缴费金额（元）</t>
  </si>
  <si>
    <t>优惠后
费用（元）</t>
  </si>
  <si>
    <t>应退余
额（元）</t>
  </si>
  <si>
    <t>班级
人数</t>
  </si>
  <si>
    <t>人均退费
金额（元）</t>
  </si>
  <si>
    <t>签名</t>
  </si>
  <si>
    <t>联系电话</t>
  </si>
  <si>
    <t>综合类（元)74%</t>
  </si>
  <si>
    <t>外语类（元)78%</t>
  </si>
  <si>
    <t>高教类（元)78%</t>
  </si>
  <si>
    <t>两课类(元）100%</t>
  </si>
  <si>
    <t>总计费用（元）</t>
  </si>
  <si>
    <t>国际经济与贸易(合作办学)</t>
  </si>
  <si>
    <t>140104</t>
  </si>
  <si>
    <t>李汇茹</t>
  </si>
  <si>
    <t>康远飞</t>
  </si>
  <si>
    <t>贸易经济</t>
  </si>
  <si>
    <t>140106</t>
  </si>
  <si>
    <t>蔡文颖</t>
  </si>
  <si>
    <t>高瑞</t>
  </si>
  <si>
    <t>国际经济与贸易</t>
  </si>
  <si>
    <t>140100</t>
  </si>
  <si>
    <t>140107</t>
  </si>
  <si>
    <t>陈晓燕</t>
  </si>
  <si>
    <t>王玉鑫</t>
  </si>
  <si>
    <t>杨元元</t>
  </si>
  <si>
    <t>张景楠</t>
  </si>
  <si>
    <t>张昭</t>
  </si>
  <si>
    <t>140108</t>
  </si>
  <si>
    <t>张哲</t>
  </si>
  <si>
    <t>傅祎伟</t>
  </si>
  <si>
    <t>国际商务</t>
  </si>
  <si>
    <t>140105</t>
  </si>
  <si>
    <t xml:space="preserve">2014级工商学院各班教材费结算明细（2016年秋） </t>
  </si>
  <si>
    <t>工商管理(合作办学)</t>
  </si>
  <si>
    <t>140306</t>
  </si>
  <si>
    <t>张祥玮</t>
  </si>
  <si>
    <t>邱思嘉</t>
  </si>
  <si>
    <t>赵宇</t>
  </si>
  <si>
    <t>市场营销(合作办学)</t>
  </si>
  <si>
    <t>140307</t>
  </si>
  <si>
    <t>母昆林</t>
  </si>
  <si>
    <t>郑梦晓</t>
  </si>
  <si>
    <t>郑园园</t>
  </si>
  <si>
    <t>工商管理</t>
  </si>
  <si>
    <t>140308</t>
  </si>
  <si>
    <t>蔺慧娟</t>
  </si>
  <si>
    <t>谢田振</t>
  </si>
  <si>
    <t>谢军平</t>
  </si>
  <si>
    <t>郑娟娟</t>
  </si>
  <si>
    <t>周志超</t>
  </si>
  <si>
    <t>140309</t>
  </si>
  <si>
    <t>李晓琪</t>
  </si>
  <si>
    <t>张庭榕</t>
  </si>
  <si>
    <t>陈聪</t>
  </si>
  <si>
    <t>春凯文</t>
  </si>
  <si>
    <t>瞿嘉欣</t>
  </si>
  <si>
    <t>亢婧</t>
  </si>
  <si>
    <t>李林</t>
  </si>
  <si>
    <t>市场营销</t>
  </si>
  <si>
    <t>140310</t>
  </si>
  <si>
    <t>陈佳辰</t>
  </si>
  <si>
    <t>140311</t>
  </si>
  <si>
    <t>贾自洁</t>
  </si>
  <si>
    <t>李志龙</t>
  </si>
  <si>
    <t>孙康</t>
  </si>
  <si>
    <t>杨帅</t>
  </si>
  <si>
    <t>蔡雁冰</t>
  </si>
  <si>
    <t>管理科学</t>
  </si>
  <si>
    <t>140305</t>
  </si>
  <si>
    <t>张曼玉</t>
  </si>
  <si>
    <t>刘勋</t>
  </si>
  <si>
    <t>邵俊</t>
  </si>
  <si>
    <t>肖萍</t>
  </si>
  <si>
    <t>肖爽</t>
  </si>
  <si>
    <t>周慧慧</t>
  </si>
  <si>
    <t>邬孟青</t>
  </si>
  <si>
    <t>朱敏慧</t>
  </si>
  <si>
    <t>邹玲玲</t>
  </si>
  <si>
    <t>王忠燕</t>
  </si>
  <si>
    <t>许思宁</t>
  </si>
  <si>
    <t xml:space="preserve">2014级会计各班教材费结算明细（2016年秋） </t>
  </si>
  <si>
    <t xml:space="preserve">2014级工程各班教材费结算明细（2016年秋） </t>
  </si>
  <si>
    <t>工程造价</t>
  </si>
  <si>
    <t>140412</t>
  </si>
  <si>
    <t>王耀武</t>
  </si>
  <si>
    <t>140413</t>
  </si>
  <si>
    <t>段以沛</t>
  </si>
  <si>
    <t>蔡芳颖</t>
  </si>
  <si>
    <t>140414</t>
  </si>
  <si>
    <t>刘晨晨</t>
  </si>
  <si>
    <t>吴嫚</t>
  </si>
  <si>
    <t>王紫羽</t>
  </si>
  <si>
    <t>海舒航</t>
  </si>
  <si>
    <t>李晓璐</t>
  </si>
  <si>
    <t>140415</t>
  </si>
  <si>
    <t>孙诗文</t>
  </si>
  <si>
    <t>许学锦</t>
  </si>
  <si>
    <t>王理盛</t>
  </si>
  <si>
    <t>房地产开发与管理</t>
  </si>
  <si>
    <t>140409</t>
  </si>
  <si>
    <t>工程管理</t>
  </si>
  <si>
    <t>140410</t>
  </si>
  <si>
    <t>王笑</t>
  </si>
  <si>
    <t>杨亚龙</t>
  </si>
  <si>
    <t>张帅</t>
  </si>
  <si>
    <t>李若欣</t>
  </si>
  <si>
    <t>王宏基</t>
  </si>
  <si>
    <t>周子腾</t>
  </si>
  <si>
    <t>140411</t>
  </si>
  <si>
    <t>周瑞杰</t>
  </si>
  <si>
    <t>杨天然</t>
  </si>
  <si>
    <t>张元元</t>
  </si>
  <si>
    <t>刘峰</t>
  </si>
  <si>
    <t>农林经济管理</t>
  </si>
  <si>
    <t>140407</t>
  </si>
  <si>
    <t>物业管理</t>
  </si>
  <si>
    <t>140408</t>
  </si>
  <si>
    <t xml:space="preserve">2014级金融各班教材费结算明细（2016年秋） </t>
  </si>
  <si>
    <t>陈超前</t>
  </si>
  <si>
    <t>金融学</t>
  </si>
  <si>
    <t>140500</t>
  </si>
  <si>
    <t>刘行</t>
  </si>
  <si>
    <t>易有为</t>
  </si>
  <si>
    <t>翟秀园</t>
  </si>
  <si>
    <t>赵瑞洁</t>
  </si>
  <si>
    <t>周东霞</t>
  </si>
  <si>
    <t>余子龙</t>
  </si>
  <si>
    <t>140501</t>
  </si>
  <si>
    <t>乐冉</t>
  </si>
  <si>
    <t>焦梦琪</t>
  </si>
  <si>
    <t>李倩倩</t>
  </si>
  <si>
    <t>苏晓婷</t>
  </si>
  <si>
    <t>孙会敏</t>
  </si>
  <si>
    <t>王春梅</t>
  </si>
  <si>
    <t>吕园园</t>
  </si>
  <si>
    <t>顾腾飞</t>
  </si>
  <si>
    <t>140502</t>
  </si>
  <si>
    <t>熊珂</t>
  </si>
  <si>
    <t>郭思捷</t>
  </si>
  <si>
    <t>张坚</t>
  </si>
  <si>
    <t>陈琪</t>
  </si>
  <si>
    <t>140503</t>
  </si>
  <si>
    <t>张林峰</t>
  </si>
  <si>
    <t>杜梦鸽</t>
  </si>
  <si>
    <t>黄学开</t>
  </si>
  <si>
    <t>刘城睿</t>
  </si>
  <si>
    <t>140504</t>
  </si>
  <si>
    <t>雷凯欣</t>
  </si>
  <si>
    <t>乔大钧</t>
  </si>
  <si>
    <t>蔡新怡</t>
  </si>
  <si>
    <t>楚丽娟</t>
  </si>
  <si>
    <t>杜梦迎</t>
  </si>
  <si>
    <t>谷志会</t>
  </si>
  <si>
    <t>王路畅</t>
  </si>
  <si>
    <t>赵萌</t>
  </si>
  <si>
    <t>余地</t>
  </si>
  <si>
    <t>蔡子原</t>
  </si>
  <si>
    <t>张翔远</t>
  </si>
  <si>
    <t>赵硕硕</t>
  </si>
  <si>
    <t>蒋雨田</t>
  </si>
  <si>
    <t>靳倩楠</t>
  </si>
  <si>
    <t>马燕妮</t>
  </si>
  <si>
    <t>140511</t>
  </si>
  <si>
    <t>葛倩文</t>
  </si>
  <si>
    <t>冀梓颖</t>
  </si>
  <si>
    <t>孙翌</t>
  </si>
  <si>
    <t>毛明宇</t>
  </si>
  <si>
    <t>140512</t>
  </si>
  <si>
    <t>投资学</t>
  </si>
  <si>
    <t>140513</t>
  </si>
  <si>
    <t>李晓丽</t>
  </si>
  <si>
    <t>马晓雨</t>
  </si>
  <si>
    <t>谭舒羽</t>
  </si>
  <si>
    <t>肖雨晨</t>
  </si>
  <si>
    <t>140514</t>
  </si>
  <si>
    <t>贾鑫</t>
  </si>
  <si>
    <t>林浩然</t>
  </si>
  <si>
    <t>杨茹涵</t>
  </si>
  <si>
    <t>140515</t>
  </si>
  <si>
    <t>宋婕</t>
  </si>
  <si>
    <t>陈洁琼</t>
  </si>
  <si>
    <t>马宽</t>
  </si>
  <si>
    <t>齐培</t>
  </si>
  <si>
    <t>帖一品</t>
  </si>
  <si>
    <t>金融工程</t>
  </si>
  <si>
    <t>140516</t>
  </si>
  <si>
    <t>孟戈</t>
  </si>
  <si>
    <t>王一童</t>
  </si>
  <si>
    <t>王志华</t>
  </si>
  <si>
    <t>赵艺森</t>
  </si>
  <si>
    <t>刘家希</t>
  </si>
  <si>
    <t>张静斋</t>
  </si>
  <si>
    <t>房帅鹏</t>
  </si>
  <si>
    <t>金融学(俄罗斯合作办学)</t>
  </si>
  <si>
    <t>140510</t>
  </si>
  <si>
    <t>刘虹利</t>
  </si>
  <si>
    <t>邢甜</t>
  </si>
  <si>
    <t>140517</t>
  </si>
  <si>
    <t>时玉仙</t>
  </si>
  <si>
    <t>任月</t>
  </si>
  <si>
    <t>方浩东</t>
  </si>
  <si>
    <t>张翼腾</t>
  </si>
  <si>
    <t>张舒</t>
  </si>
  <si>
    <t>金融学(合作办学)</t>
  </si>
  <si>
    <t>142103</t>
  </si>
  <si>
    <t>刘子航</t>
  </si>
  <si>
    <t>李芬</t>
  </si>
  <si>
    <t>142104</t>
  </si>
  <si>
    <t>王涵</t>
  </si>
  <si>
    <t>汉语言文学</t>
  </si>
  <si>
    <t>140610</t>
  </si>
  <si>
    <t>刘伟</t>
  </si>
  <si>
    <t>广告学</t>
  </si>
  <si>
    <t>140606</t>
  </si>
  <si>
    <t>庄梦雨</t>
  </si>
  <si>
    <t>140607</t>
  </si>
  <si>
    <t>郭琪</t>
  </si>
  <si>
    <t>安子健</t>
  </si>
  <si>
    <t>广播电视学</t>
  </si>
  <si>
    <t>140611</t>
  </si>
  <si>
    <t>倪江月</t>
  </si>
  <si>
    <t>广播电视学(合作办学)</t>
  </si>
  <si>
    <t>140605</t>
  </si>
  <si>
    <t>刘通</t>
  </si>
  <si>
    <t>蔡羽南</t>
  </si>
  <si>
    <t>李冬晴</t>
  </si>
  <si>
    <t>秘书学</t>
  </si>
  <si>
    <t>140608</t>
  </si>
  <si>
    <t>胡晓培</t>
  </si>
  <si>
    <t>陈鹏</t>
  </si>
  <si>
    <t>140609</t>
  </si>
  <si>
    <t xml:space="preserve">2014级文播各班教材费结算明细（2016年秋） </t>
  </si>
  <si>
    <t>计算机科学与技术(合作办学)</t>
  </si>
  <si>
    <t>140704</t>
  </si>
  <si>
    <t>孟凡季</t>
  </si>
  <si>
    <t>郑晨风</t>
  </si>
  <si>
    <t>刘佳音</t>
  </si>
  <si>
    <t>周可欣</t>
  </si>
  <si>
    <t>邓世豪</t>
  </si>
  <si>
    <t>软件工程(合作办学)</t>
  </si>
  <si>
    <t>140705</t>
  </si>
  <si>
    <t>甘雨洲</t>
  </si>
  <si>
    <t>李卫涛</t>
  </si>
  <si>
    <t>马浩伟</t>
  </si>
  <si>
    <t>郭富文</t>
  </si>
  <si>
    <t>物联网工程</t>
  </si>
  <si>
    <t>140709</t>
  </si>
  <si>
    <t>朱紫纯</t>
  </si>
  <si>
    <t>卢营营</t>
  </si>
  <si>
    <t>彭珊珊</t>
  </si>
  <si>
    <t>杨晓庆</t>
  </si>
  <si>
    <t>计算机科学与技术</t>
  </si>
  <si>
    <t>140706</t>
  </si>
  <si>
    <t>单威威</t>
  </si>
  <si>
    <t>软件工程</t>
  </si>
  <si>
    <t>140707</t>
  </si>
  <si>
    <t>140708</t>
  </si>
  <si>
    <t>李翔</t>
  </si>
  <si>
    <t>吕晓宇</t>
  </si>
  <si>
    <t>王飞杰</t>
  </si>
  <si>
    <t>信息管理与信息系统</t>
  </si>
  <si>
    <t>140703</t>
  </si>
  <si>
    <t>王方方</t>
  </si>
  <si>
    <t>戚俊超</t>
  </si>
  <si>
    <t>李忠琳</t>
  </si>
  <si>
    <t xml:space="preserve">2014级计科各班教材费结算明细（2016年秋） </t>
  </si>
  <si>
    <t xml:space="preserve">2014级公管各班教材费结算明细（2016年秋） </t>
  </si>
  <si>
    <t>人力资源管理</t>
  </si>
  <si>
    <t>140801</t>
  </si>
  <si>
    <t>安景祎</t>
  </si>
  <si>
    <t>140802</t>
  </si>
  <si>
    <t>行政管理</t>
  </si>
  <si>
    <t>140808</t>
  </si>
  <si>
    <t>王如意</t>
  </si>
  <si>
    <t>吴宗轩</t>
  </si>
  <si>
    <t>张沛源</t>
  </si>
  <si>
    <t>公共事业管理</t>
  </si>
  <si>
    <t>140809</t>
  </si>
  <si>
    <t>荀宁波</t>
  </si>
  <si>
    <t>王安厅</t>
  </si>
  <si>
    <t>劳动与社会保障</t>
  </si>
  <si>
    <t>140806</t>
  </si>
  <si>
    <t>140807</t>
  </si>
  <si>
    <t>李梦超</t>
  </si>
  <si>
    <t>王仑</t>
  </si>
  <si>
    <t>袁航</t>
  </si>
  <si>
    <t>钱亚茹</t>
  </si>
  <si>
    <t>宋淑曼</t>
  </si>
  <si>
    <t>魏祎昕</t>
  </si>
  <si>
    <t>龙燕</t>
  </si>
  <si>
    <t>会计学(合作办学)</t>
  </si>
  <si>
    <t>142101</t>
  </si>
  <si>
    <t>申康佳</t>
  </si>
  <si>
    <t>张廷璇</t>
  </si>
  <si>
    <t>陈妍琪</t>
  </si>
  <si>
    <t>陈静怡</t>
  </si>
  <si>
    <t>郭恺</t>
  </si>
  <si>
    <t>142102</t>
  </si>
  <si>
    <t>左有山</t>
  </si>
  <si>
    <t>白琬颖</t>
  </si>
  <si>
    <t>杜贺</t>
  </si>
  <si>
    <t>谷秋雨</t>
  </si>
  <si>
    <t>刘奕彤</t>
  </si>
  <si>
    <t>孙晓晗</t>
  </si>
  <si>
    <t>田润果</t>
  </si>
  <si>
    <t>王骥铭</t>
  </si>
  <si>
    <t>杨雨露</t>
  </si>
  <si>
    <t>杨元媛</t>
  </si>
  <si>
    <t>翟珊珊</t>
  </si>
  <si>
    <t>詹琳玮</t>
  </si>
  <si>
    <t>张戈</t>
  </si>
  <si>
    <t>张文洁</t>
  </si>
  <si>
    <t>赵雨</t>
  </si>
  <si>
    <t>周姝君</t>
  </si>
  <si>
    <t>段成飞</t>
  </si>
  <si>
    <t>李子祎</t>
  </si>
  <si>
    <t>刘肖曼</t>
  </si>
  <si>
    <t>王嘉婧</t>
  </si>
  <si>
    <t>邹佳琦</t>
  </si>
  <si>
    <t>韩圆圆</t>
  </si>
  <si>
    <t>杨青松</t>
  </si>
  <si>
    <t>张玉芳</t>
  </si>
  <si>
    <t>陈瑞</t>
  </si>
  <si>
    <t>会计学院</t>
  </si>
  <si>
    <t>会计学</t>
  </si>
  <si>
    <t>140901</t>
  </si>
  <si>
    <t>蒋洋洋</t>
  </si>
  <si>
    <t>黄珂婧</t>
  </si>
  <si>
    <t>140902</t>
  </si>
  <si>
    <t>140903</t>
  </si>
  <si>
    <t>140904</t>
  </si>
  <si>
    <t>路金迪</t>
  </si>
  <si>
    <t>王思敏</t>
  </si>
  <si>
    <t>王雪燕</t>
  </si>
  <si>
    <t>140911</t>
  </si>
  <si>
    <t>杨好品</t>
  </si>
  <si>
    <t>140913</t>
  </si>
  <si>
    <t>卫梦莉</t>
  </si>
  <si>
    <t>张庆娟</t>
  </si>
  <si>
    <t>谭素林</t>
  </si>
  <si>
    <t>段萍</t>
  </si>
  <si>
    <t>古新新</t>
  </si>
  <si>
    <t>张满</t>
  </si>
  <si>
    <t>门小娣</t>
  </si>
  <si>
    <t>杨春曼</t>
  </si>
  <si>
    <t>吕海梅</t>
  </si>
  <si>
    <t>职莅一</t>
  </si>
  <si>
    <t>刘梦春</t>
  </si>
  <si>
    <t>财务管理</t>
  </si>
  <si>
    <t>140906</t>
  </si>
  <si>
    <t>陈世玉</t>
  </si>
  <si>
    <t>胡玉莹</t>
  </si>
  <si>
    <t>李春杰</t>
  </si>
  <si>
    <t>李淑敏</t>
  </si>
  <si>
    <t>李艾洛</t>
  </si>
  <si>
    <t>娄曼玉</t>
  </si>
  <si>
    <t>杨明洁</t>
  </si>
  <si>
    <t>张新政</t>
  </si>
  <si>
    <t>杜元朝</t>
  </si>
  <si>
    <t>140907</t>
  </si>
  <si>
    <t>高圣仕</t>
  </si>
  <si>
    <t>张喜迎</t>
  </si>
  <si>
    <t>胥朝乐</t>
  </si>
  <si>
    <t>丁金昊</t>
  </si>
  <si>
    <t>徐昕</t>
  </si>
  <si>
    <t>张雪景</t>
  </si>
  <si>
    <t>140908</t>
  </si>
  <si>
    <t>审计学</t>
  </si>
  <si>
    <t>140905</t>
  </si>
  <si>
    <t>白雨霏</t>
  </si>
  <si>
    <t>赵濛</t>
  </si>
  <si>
    <t>140912</t>
  </si>
  <si>
    <t>资产评估</t>
  </si>
  <si>
    <t>140909</t>
  </si>
  <si>
    <t>宋静</t>
  </si>
  <si>
    <t>郭瑞嘉</t>
  </si>
  <si>
    <t>楚欣</t>
  </si>
  <si>
    <t>140910</t>
  </si>
  <si>
    <t>党润方</t>
  </si>
  <si>
    <t>路苗苗</t>
  </si>
  <si>
    <t>任玲玲</t>
  </si>
  <si>
    <t>宋佳乐</t>
  </si>
  <si>
    <t>马霖昊</t>
  </si>
  <si>
    <t>郑阳</t>
  </si>
  <si>
    <t>140914</t>
  </si>
  <si>
    <t>孙梦娜</t>
  </si>
  <si>
    <t>毕海钰</t>
  </si>
  <si>
    <t>李子月</t>
  </si>
  <si>
    <t>宋昱君</t>
  </si>
  <si>
    <t>华砚领</t>
  </si>
  <si>
    <t>何昆</t>
  </si>
  <si>
    <t>法学</t>
  </si>
  <si>
    <t>141001</t>
  </si>
  <si>
    <t>141002</t>
  </si>
  <si>
    <t>刘双</t>
  </si>
  <si>
    <t>薛冠宇</t>
  </si>
  <si>
    <t>宋志跃</t>
  </si>
  <si>
    <t>宋扬</t>
  </si>
  <si>
    <t>141003</t>
  </si>
  <si>
    <t>高文</t>
  </si>
  <si>
    <t>141004</t>
  </si>
  <si>
    <t>经济统计学</t>
  </si>
  <si>
    <t>141101</t>
  </si>
  <si>
    <t>王廷旭</t>
  </si>
  <si>
    <t>应用统计学</t>
  </si>
  <si>
    <t>141102</t>
  </si>
  <si>
    <t>韩卫华</t>
  </si>
  <si>
    <t>闵兰云</t>
  </si>
  <si>
    <t>苏冬惠</t>
  </si>
  <si>
    <t>汪梦菲</t>
  </si>
  <si>
    <t>信用管理</t>
  </si>
  <si>
    <t>141103</t>
  </si>
  <si>
    <t>陈泳昌</t>
  </si>
  <si>
    <t>经济学</t>
  </si>
  <si>
    <t>141204</t>
  </si>
  <si>
    <t>141205</t>
  </si>
  <si>
    <t>141206</t>
  </si>
  <si>
    <t>管文浩</t>
  </si>
  <si>
    <t>141207</t>
  </si>
  <si>
    <t>丁晨</t>
  </si>
  <si>
    <t xml:space="preserve">2014级经济各班教材费结算明细（2016年秋） </t>
  </si>
  <si>
    <t>社会工作</t>
  </si>
  <si>
    <t>141303</t>
  </si>
  <si>
    <t>陈蒙蒙</t>
  </si>
  <si>
    <t>李一</t>
  </si>
  <si>
    <t>李颖娴</t>
  </si>
  <si>
    <t>141304</t>
  </si>
  <si>
    <t>141305</t>
  </si>
  <si>
    <t>陶长堃</t>
  </si>
  <si>
    <t>刘晶晶</t>
  </si>
  <si>
    <t xml:space="preserve">2014级社会各班教材费结算明细（2016年秋） </t>
  </si>
  <si>
    <t>旅游管理</t>
  </si>
  <si>
    <t>141404</t>
  </si>
  <si>
    <t>王璐晓</t>
  </si>
  <si>
    <t>石晓丹</t>
  </si>
  <si>
    <t>141405</t>
  </si>
  <si>
    <t>曹振宇</t>
  </si>
  <si>
    <t>会展经济与管理</t>
  </si>
  <si>
    <t>141406</t>
  </si>
  <si>
    <t xml:space="preserve">2014级旅游各班教材费结算明细（2016年秋） </t>
  </si>
  <si>
    <t>人文地理与城乡规划</t>
  </si>
  <si>
    <t>141504</t>
  </si>
  <si>
    <t>潘潭</t>
  </si>
  <si>
    <t>地理信息科学</t>
  </si>
  <si>
    <t>141505</t>
  </si>
  <si>
    <t>吴孟涛</t>
  </si>
  <si>
    <t>刘海冰</t>
  </si>
  <si>
    <t>141506</t>
  </si>
  <si>
    <t>吴安</t>
  </si>
  <si>
    <t>人文地理与城乡规划（合作办学）</t>
  </si>
  <si>
    <t>141503</t>
  </si>
  <si>
    <t xml:space="preserve">2014级资环各班教材费结算明细（2016年秋） </t>
  </si>
  <si>
    <t>141609</t>
  </si>
  <si>
    <t>税收学</t>
  </si>
  <si>
    <t>141608</t>
  </si>
  <si>
    <t>141607</t>
  </si>
  <si>
    <t>141606</t>
  </si>
  <si>
    <t>财政学</t>
  </si>
  <si>
    <t>程小博</t>
  </si>
  <si>
    <t>141605</t>
  </si>
  <si>
    <t>李晨</t>
  </si>
  <si>
    <t>赵彦智</t>
  </si>
  <si>
    <t xml:space="preserve">2014级财税各班教材费结算明细（2016年秋） </t>
  </si>
  <si>
    <t>金融数学</t>
  </si>
  <si>
    <t>141801</t>
  </si>
  <si>
    <t>顾晨冉</t>
  </si>
  <si>
    <t>贾兵</t>
  </si>
  <si>
    <t>王语正</t>
  </si>
  <si>
    <t>赵思涛</t>
  </si>
  <si>
    <t>陈帅</t>
  </si>
  <si>
    <t>141802</t>
  </si>
  <si>
    <t>窦子博</t>
  </si>
  <si>
    <t>金俊如</t>
  </si>
  <si>
    <t>李梦楠</t>
  </si>
  <si>
    <t>李梦毅</t>
  </si>
  <si>
    <t>李威</t>
  </si>
  <si>
    <t>刘雪婧</t>
  </si>
  <si>
    <t>王铮</t>
  </si>
  <si>
    <t>信息与计算科学</t>
  </si>
  <si>
    <t>141803</t>
  </si>
  <si>
    <t>毛国康</t>
  </si>
  <si>
    <t>赵翱翔</t>
  </si>
  <si>
    <t>张琨悦</t>
  </si>
  <si>
    <t>陈冠羽</t>
  </si>
  <si>
    <t>金融数学(合作办学)</t>
  </si>
  <si>
    <t>141804</t>
  </si>
  <si>
    <t>物流管理</t>
  </si>
  <si>
    <t>141703</t>
  </si>
  <si>
    <t>黄丽婷</t>
  </si>
  <si>
    <t>郭世伟</t>
  </si>
  <si>
    <t>刘赛霞</t>
  </si>
  <si>
    <t>卢玉君</t>
  </si>
  <si>
    <t>侯雯静</t>
  </si>
  <si>
    <t>141704</t>
  </si>
  <si>
    <t>梁钲</t>
  </si>
  <si>
    <t>电子商务</t>
  </si>
  <si>
    <t>141701</t>
  </si>
  <si>
    <t>周丹</t>
  </si>
  <si>
    <t>吴志朋</t>
  </si>
  <si>
    <t>141702</t>
  </si>
  <si>
    <t>陈梦宇</t>
  </si>
  <si>
    <t>冯昌</t>
  </si>
  <si>
    <t>何凤娟</t>
  </si>
  <si>
    <t>许珂</t>
  </si>
  <si>
    <t>钟阳</t>
  </si>
  <si>
    <t xml:space="preserve">2014级物电各班教材费结算明细（2016年秋） </t>
  </si>
  <si>
    <t xml:space="preserve">2014级数学各班教材费结算明细（2016年秋） </t>
  </si>
  <si>
    <t>艺术设计</t>
  </si>
  <si>
    <t>141912</t>
  </si>
  <si>
    <t>张艳梅</t>
  </si>
  <si>
    <t>视觉传达设计</t>
  </si>
  <si>
    <t>141910</t>
  </si>
  <si>
    <t>何子寒</t>
  </si>
  <si>
    <t>常晶晶</t>
  </si>
  <si>
    <t>王晨露</t>
  </si>
  <si>
    <t>杨双毓</t>
  </si>
  <si>
    <t>141911</t>
  </si>
  <si>
    <t>刘怡霈</t>
  </si>
  <si>
    <t>王真真</t>
  </si>
  <si>
    <t>环境设计</t>
  </si>
  <si>
    <t>141908</t>
  </si>
  <si>
    <t>申改利</t>
  </si>
  <si>
    <t>李凌志</t>
  </si>
  <si>
    <t>141909</t>
  </si>
  <si>
    <t>张淑珍</t>
  </si>
  <si>
    <t>路雪瑶</t>
  </si>
  <si>
    <t>体育经济与管理</t>
  </si>
  <si>
    <t>142301</t>
  </si>
  <si>
    <t>任义</t>
  </si>
  <si>
    <t xml:space="preserve">2014级体育各班教材费结算明细（2016年秋） </t>
  </si>
  <si>
    <t>孟记高</t>
  </si>
  <si>
    <t>法学(刑事司法方向)</t>
  </si>
  <si>
    <t>145101</t>
  </si>
  <si>
    <t>魏近京</t>
  </si>
  <si>
    <t>马浩源</t>
  </si>
  <si>
    <t>江慧容</t>
  </si>
  <si>
    <t>145102</t>
  </si>
  <si>
    <t>韩婷婷</t>
  </si>
  <si>
    <t>张云鹤</t>
  </si>
  <si>
    <t>145103</t>
  </si>
  <si>
    <t>法学(合作办学)</t>
  </si>
  <si>
    <t>145104</t>
  </si>
  <si>
    <t>郭军委</t>
  </si>
  <si>
    <t>缴费金额（元）</t>
  </si>
  <si>
    <t>合计</t>
  </si>
  <si>
    <t xml:space="preserve">2014级刑事司法各班教材费结算明细（2016年秋） </t>
  </si>
  <si>
    <t>知识产权</t>
  </si>
  <si>
    <t>145204</t>
  </si>
  <si>
    <t>宋蕊</t>
  </si>
  <si>
    <t>姚梦阳</t>
  </si>
  <si>
    <t>张扬</t>
  </si>
  <si>
    <t>赵坤金</t>
  </si>
  <si>
    <t>法学(民商经济法方向)</t>
  </si>
  <si>
    <t>145201</t>
  </si>
  <si>
    <t>冯森</t>
  </si>
  <si>
    <t>蒋楠楠</t>
  </si>
  <si>
    <t>刘博</t>
  </si>
  <si>
    <t>刘燚博</t>
  </si>
  <si>
    <t>田草</t>
  </si>
  <si>
    <t>汪晶</t>
  </si>
  <si>
    <t>郑香香</t>
  </si>
  <si>
    <t>张丽娜</t>
  </si>
  <si>
    <t>沈忱</t>
  </si>
  <si>
    <t>王兴</t>
  </si>
  <si>
    <t>魏娟</t>
  </si>
  <si>
    <t>和茜茜</t>
  </si>
  <si>
    <t>于迪</t>
  </si>
  <si>
    <t>陈雅芝</t>
  </si>
  <si>
    <t>高余博</t>
  </si>
  <si>
    <t>145202</t>
  </si>
  <si>
    <t>袁恒超</t>
  </si>
  <si>
    <t>田向馨</t>
  </si>
  <si>
    <t>赵展艺</t>
  </si>
  <si>
    <t>145203</t>
  </si>
  <si>
    <t xml:space="preserve">2014级法学院各班教材费结算明细（2016年秋） </t>
  </si>
  <si>
    <t xml:space="preserve">2014级统计各班教材费结算明细（2016年秋） </t>
  </si>
  <si>
    <t xml:space="preserve">2014级艺术各班教材费结算明细（2016年秋） </t>
  </si>
  <si>
    <t>班级</t>
  </si>
  <si>
    <t xml:space="preserve">2014级民商院各班教材费结算明细（2016年秋）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</si>
</sst>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0.0_);[Red]\(0.0\)"/>
    <numFmt numFmtId="180" formatCode="0.0;[Red]0.0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9"/>
      <name val="黑体"/>
      <family val="3"/>
    </font>
    <font>
      <sz val="12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2" fillId="22" borderId="0" applyNumberFormat="0" applyBorder="0" applyAlignment="0" applyProtection="0"/>
    <xf numFmtId="0" fontId="21" fillId="16" borderId="8" applyNumberFormat="0" applyAlignment="0" applyProtection="0"/>
    <xf numFmtId="0" fontId="11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179" fontId="1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14" xfId="0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9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9" fontId="4" fillId="0" borderId="14" xfId="0" applyNumberFormat="1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4" xfId="40" applyFont="1" applyBorder="1" applyAlignment="1">
      <alignment horizontal="left" vertical="center"/>
      <protection/>
    </xf>
    <xf numFmtId="179" fontId="1" fillId="0" borderId="14" xfId="41" applyNumberFormat="1" applyFont="1" applyBorder="1" applyAlignment="1">
      <alignment horizontal="center" vertical="center"/>
      <protection/>
    </xf>
    <xf numFmtId="179" fontId="25" fillId="0" borderId="14" xfId="0" applyNumberFormat="1" applyFont="1" applyBorder="1" applyAlignment="1">
      <alignment horizontal="center" vertical="center"/>
    </xf>
    <xf numFmtId="179" fontId="25" fillId="0" borderId="14" xfId="0" applyNumberFormat="1" applyFont="1" applyBorder="1" applyAlignment="1">
      <alignment horizontal="center" vertical="center" wrapText="1"/>
    </xf>
    <xf numFmtId="179" fontId="25" fillId="0" borderId="13" xfId="0" applyNumberFormat="1" applyFont="1" applyBorder="1" applyAlignment="1">
      <alignment horizontal="center" vertical="center" wrapText="1"/>
    </xf>
    <xf numFmtId="177" fontId="1" fillId="0" borderId="14" xfId="42" applyNumberFormat="1" applyFont="1" applyBorder="1" applyAlignment="1">
      <alignment horizontal="center" vertical="center"/>
      <protection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13" xfId="0" applyFont="1" applyBorder="1" applyAlignment="1">
      <alignment vertical="center"/>
    </xf>
    <xf numFmtId="0" fontId="2" fillId="0" borderId="14" xfId="40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24" borderId="14" xfId="0" applyFont="1" applyFill="1" applyBorder="1" applyAlignment="1">
      <alignment vertical="center"/>
    </xf>
    <xf numFmtId="0" fontId="25" fillId="24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25" fillId="0" borderId="1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49" fontId="25" fillId="0" borderId="14" xfId="40" applyNumberFormat="1" applyFont="1" applyBorder="1" applyAlignment="1">
      <alignment vertical="center"/>
      <protection/>
    </xf>
    <xf numFmtId="49" fontId="25" fillId="0" borderId="0" xfId="40" applyNumberFormat="1" applyFont="1" applyBorder="1" applyAlignment="1">
      <alignment vertical="center"/>
      <protection/>
    </xf>
    <xf numFmtId="0" fontId="1" fillId="0" borderId="14" xfId="40" applyFont="1" applyBorder="1" applyAlignment="1">
      <alignment horizontal="left" vertical="center"/>
      <protection/>
    </xf>
    <xf numFmtId="179" fontId="1" fillId="0" borderId="14" xfId="41" applyNumberFormat="1" applyFont="1" applyBorder="1" applyAlignment="1">
      <alignment horizontal="center" vertical="center"/>
      <protection/>
    </xf>
    <xf numFmtId="177" fontId="1" fillId="0" borderId="14" xfId="42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" fillId="0" borderId="14" xfId="40" applyFont="1" applyBorder="1" applyAlignment="1">
      <alignment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4" xfId="40" applyFont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40" applyFont="1" applyBorder="1" applyAlignment="1">
      <alignment horizontal="left" vertical="center"/>
      <protection/>
    </xf>
    <xf numFmtId="179" fontId="1" fillId="0" borderId="0" xfId="41" applyNumberFormat="1" applyFont="1" applyBorder="1" applyAlignment="1">
      <alignment horizontal="center" vertical="center"/>
      <protection/>
    </xf>
    <xf numFmtId="179" fontId="25" fillId="0" borderId="0" xfId="0" applyNumberFormat="1" applyFont="1" applyBorder="1" applyAlignment="1">
      <alignment horizontal="center" vertical="center"/>
    </xf>
    <xf numFmtId="179" fontId="25" fillId="0" borderId="0" xfId="0" applyNumberFormat="1" applyFont="1" applyBorder="1" applyAlignment="1">
      <alignment horizontal="center" vertical="center" wrapText="1"/>
    </xf>
    <xf numFmtId="177" fontId="1" fillId="0" borderId="0" xfId="42" applyNumberFormat="1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179" fontId="26" fillId="0" borderId="14" xfId="0" applyNumberFormat="1" applyFont="1" applyBorder="1" applyAlignment="1">
      <alignment vertical="center"/>
    </xf>
    <xf numFmtId="177" fontId="25" fillId="0" borderId="14" xfId="0" applyNumberFormat="1" applyFont="1" applyBorder="1" applyAlignment="1">
      <alignment horizontal="center" vertical="center"/>
    </xf>
    <xf numFmtId="180" fontId="25" fillId="0" borderId="14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0" fontId="2" fillId="25" borderId="14" xfId="40" applyFont="1" applyFill="1" applyBorder="1" applyAlignment="1">
      <alignment vertical="center"/>
      <protection/>
    </xf>
    <xf numFmtId="179" fontId="4" fillId="0" borderId="14" xfId="0" applyNumberFormat="1" applyFont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 wrapText="1"/>
    </xf>
    <xf numFmtId="178" fontId="4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 wrapText="1"/>
    </xf>
    <xf numFmtId="179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0" fontId="25" fillId="0" borderId="0" xfId="0" applyNumberFormat="1" applyFont="1" applyBorder="1" applyAlignment="1">
      <alignment horizontal="center" vertical="center"/>
    </xf>
    <xf numFmtId="177" fontId="25" fillId="0" borderId="0" xfId="0" applyNumberFormat="1" applyFont="1" applyBorder="1" applyAlignment="1">
      <alignment horizontal="center" vertical="center"/>
    </xf>
    <xf numFmtId="179" fontId="2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 2" xfId="41"/>
    <cellStyle name="常规 3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zoomScalePageLayoutView="0" workbookViewId="0" topLeftCell="A1">
      <selection activeCell="O12" sqref="O12"/>
    </sheetView>
  </sheetViews>
  <sheetFormatPr defaultColWidth="9.00390625" defaultRowHeight="14.25"/>
  <cols>
    <col min="1" max="1" width="10.00390625" style="0" customWidth="1"/>
    <col min="2" max="2" width="10.625" style="1" customWidth="1"/>
    <col min="3" max="3" width="8.875" style="0" customWidth="1"/>
    <col min="4" max="4" width="8.625" style="0" customWidth="1"/>
    <col min="5" max="5" width="7.50390625" style="0" customWidth="1"/>
    <col min="6" max="6" width="7.00390625" style="0" customWidth="1"/>
    <col min="7" max="7" width="6.625" style="0" hidden="1" customWidth="1"/>
    <col min="8" max="8" width="8.125" style="0" customWidth="1"/>
    <col min="9" max="9" width="0.2421875" style="0" hidden="1" customWidth="1"/>
    <col min="10" max="10" width="6.50390625" style="0" hidden="1" customWidth="1"/>
    <col min="11" max="11" width="9.25390625" style="0" hidden="1" customWidth="1"/>
    <col min="12" max="12" width="8.50390625" style="0" customWidth="1"/>
    <col min="13" max="13" width="9.00390625" style="0" customWidth="1"/>
    <col min="14" max="14" width="8.75390625" style="0" customWidth="1"/>
    <col min="15" max="15" width="11.125" style="0" customWidth="1"/>
    <col min="16" max="16" width="6.625" style="0" customWidth="1"/>
    <col min="17" max="17" width="17.125" style="0" customWidth="1"/>
    <col min="18" max="18" width="8.75390625" style="15" customWidth="1"/>
    <col min="19" max="19" width="18.375" style="14" customWidth="1"/>
  </cols>
  <sheetData>
    <row r="1" spans="1:18" ht="20.25" customHeight="1">
      <c r="A1" s="82" t="s">
        <v>1765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1:18" ht="7.5" customHeight="1" hidden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9" ht="15.75" customHeight="1">
      <c r="A3" s="88" t="s">
        <v>508</v>
      </c>
      <c r="B3" s="81" t="s">
        <v>1766</v>
      </c>
      <c r="C3" s="24"/>
      <c r="D3" s="81" t="s">
        <v>510</v>
      </c>
      <c r="E3" s="81"/>
      <c r="F3" s="81"/>
      <c r="G3" s="81"/>
      <c r="H3" s="81"/>
      <c r="I3" s="81"/>
      <c r="J3" s="81"/>
      <c r="K3" s="81"/>
      <c r="L3" s="80" t="s">
        <v>1767</v>
      </c>
      <c r="M3" s="80" t="s">
        <v>1768</v>
      </c>
      <c r="N3" s="89" t="s">
        <v>1769</v>
      </c>
      <c r="O3" s="80" t="s">
        <v>1770</v>
      </c>
      <c r="P3" s="88" t="s">
        <v>1771</v>
      </c>
      <c r="Q3" s="91" t="s">
        <v>1772</v>
      </c>
      <c r="R3" s="26"/>
      <c r="S3"/>
    </row>
    <row r="4" spans="1:19" ht="15.75" customHeight="1">
      <c r="A4" s="88"/>
      <c r="B4" s="81"/>
      <c r="C4" s="24"/>
      <c r="D4" s="80" t="s">
        <v>1773</v>
      </c>
      <c r="E4" s="25"/>
      <c r="F4" s="94" t="s">
        <v>1774</v>
      </c>
      <c r="G4" s="25"/>
      <c r="H4" s="80" t="s">
        <v>1775</v>
      </c>
      <c r="I4" s="25"/>
      <c r="J4" s="80" t="s">
        <v>1776</v>
      </c>
      <c r="K4" s="80" t="s">
        <v>1777</v>
      </c>
      <c r="L4" s="81"/>
      <c r="M4" s="81"/>
      <c r="N4" s="90"/>
      <c r="O4" s="80"/>
      <c r="P4" s="88"/>
      <c r="Q4" s="92"/>
      <c r="R4" s="26"/>
      <c r="S4"/>
    </row>
    <row r="5" spans="1:19" ht="18.75" customHeight="1">
      <c r="A5" s="88"/>
      <c r="B5" s="81"/>
      <c r="C5" s="24"/>
      <c r="D5" s="80"/>
      <c r="E5" s="25"/>
      <c r="F5" s="95"/>
      <c r="G5" s="25"/>
      <c r="H5" s="80"/>
      <c r="I5" s="25"/>
      <c r="J5" s="80"/>
      <c r="K5" s="80"/>
      <c r="L5" s="81"/>
      <c r="M5" s="81"/>
      <c r="N5" s="90"/>
      <c r="O5" s="80"/>
      <c r="P5" s="88"/>
      <c r="Q5" s="93"/>
      <c r="R5" s="26"/>
      <c r="S5"/>
    </row>
    <row r="6" spans="1:18" s="36" customFormat="1" ht="15" customHeight="1">
      <c r="A6" s="27">
        <v>140100</v>
      </c>
      <c r="B6" s="28">
        <f aca="true" t="shared" si="0" ref="B6:B11">N6*500</f>
        <v>3500</v>
      </c>
      <c r="C6" s="29">
        <v>71.8</v>
      </c>
      <c r="D6" s="30">
        <f aca="true" t="shared" si="1" ref="D6:D11">C6*N6</f>
        <v>502.59999999999997</v>
      </c>
      <c r="E6" s="30"/>
      <c r="F6" s="30">
        <f aca="true" t="shared" si="2" ref="F6:F11">E6*N6</f>
        <v>0</v>
      </c>
      <c r="G6" s="30">
        <v>45</v>
      </c>
      <c r="H6" s="30">
        <f aca="true" t="shared" si="3" ref="H6:H11">G6*N6</f>
        <v>315</v>
      </c>
      <c r="I6" s="31">
        <v>25</v>
      </c>
      <c r="J6" s="31">
        <f aca="true" t="shared" si="4" ref="J6:J11">I6*N6</f>
        <v>175</v>
      </c>
      <c r="K6" s="29">
        <f aca="true" t="shared" si="5" ref="K6:K11">D6+F6+H6+J6</f>
        <v>992.5999999999999</v>
      </c>
      <c r="L6" s="29">
        <f aca="true" t="shared" si="6" ref="L6:L11">D6*0.74+F6*0.78+H6*0.78++J6*1</f>
        <v>792.624</v>
      </c>
      <c r="M6" s="29">
        <f aca="true" t="shared" si="7" ref="M6:M11">B6-L6</f>
        <v>2707.376</v>
      </c>
      <c r="N6" s="32">
        <v>7</v>
      </c>
      <c r="O6" s="29">
        <f aca="true" t="shared" si="8" ref="O6:O11">M6/N6</f>
        <v>386.76800000000003</v>
      </c>
      <c r="P6" s="33"/>
      <c r="Q6" s="34"/>
      <c r="R6" s="35"/>
    </row>
    <row r="7" spans="1:18" s="36" customFormat="1" ht="15" customHeight="1">
      <c r="A7" s="27">
        <v>140104</v>
      </c>
      <c r="B7" s="28">
        <f t="shared" si="0"/>
        <v>10500</v>
      </c>
      <c r="C7" s="29">
        <v>39.8</v>
      </c>
      <c r="D7" s="30">
        <f t="shared" si="1"/>
        <v>835.8</v>
      </c>
      <c r="E7" s="30"/>
      <c r="F7" s="30">
        <f t="shared" si="2"/>
        <v>0</v>
      </c>
      <c r="G7" s="30">
        <v>45</v>
      </c>
      <c r="H7" s="30">
        <f t="shared" si="3"/>
        <v>945</v>
      </c>
      <c r="I7" s="31">
        <v>25</v>
      </c>
      <c r="J7" s="31">
        <f t="shared" si="4"/>
        <v>525</v>
      </c>
      <c r="K7" s="29">
        <f t="shared" si="5"/>
        <v>2305.8</v>
      </c>
      <c r="L7" s="29">
        <f t="shared" si="6"/>
        <v>1880.592</v>
      </c>
      <c r="M7" s="29">
        <f t="shared" si="7"/>
        <v>8619.408</v>
      </c>
      <c r="N7" s="32">
        <v>21</v>
      </c>
      <c r="O7" s="29">
        <f t="shared" si="8"/>
        <v>410.448</v>
      </c>
      <c r="P7" s="33"/>
      <c r="Q7" s="37"/>
      <c r="R7" s="35"/>
    </row>
    <row r="8" spans="1:18" s="36" customFormat="1" ht="15" customHeight="1">
      <c r="A8" s="27">
        <v>140105</v>
      </c>
      <c r="B8" s="28">
        <f t="shared" si="0"/>
        <v>10000</v>
      </c>
      <c r="C8" s="29">
        <v>75.8</v>
      </c>
      <c r="D8" s="30">
        <f t="shared" si="1"/>
        <v>1516</v>
      </c>
      <c r="E8" s="30"/>
      <c r="F8" s="30">
        <f t="shared" si="2"/>
        <v>0</v>
      </c>
      <c r="G8" s="30"/>
      <c r="H8" s="30">
        <f t="shared" si="3"/>
        <v>0</v>
      </c>
      <c r="I8" s="31">
        <v>25</v>
      </c>
      <c r="J8" s="31">
        <f t="shared" si="4"/>
        <v>500</v>
      </c>
      <c r="K8" s="29">
        <f t="shared" si="5"/>
        <v>2016</v>
      </c>
      <c r="L8" s="29">
        <f t="shared" si="6"/>
        <v>1621.84</v>
      </c>
      <c r="M8" s="29">
        <f t="shared" si="7"/>
        <v>8378.16</v>
      </c>
      <c r="N8" s="32">
        <v>20</v>
      </c>
      <c r="O8" s="29">
        <f t="shared" si="8"/>
        <v>418.908</v>
      </c>
      <c r="P8" s="33"/>
      <c r="Q8" s="34"/>
      <c r="R8" s="35"/>
    </row>
    <row r="9" spans="1:18" s="36" customFormat="1" ht="15" customHeight="1">
      <c r="A9" s="27">
        <v>140106</v>
      </c>
      <c r="B9" s="28">
        <f t="shared" si="0"/>
        <v>9000</v>
      </c>
      <c r="C9" s="29">
        <v>205.8</v>
      </c>
      <c r="D9" s="30">
        <f t="shared" si="1"/>
        <v>3704.4</v>
      </c>
      <c r="E9" s="30"/>
      <c r="F9" s="30">
        <f t="shared" si="2"/>
        <v>0</v>
      </c>
      <c r="G9" s="30"/>
      <c r="H9" s="30">
        <f t="shared" si="3"/>
        <v>0</v>
      </c>
      <c r="I9" s="31">
        <v>25</v>
      </c>
      <c r="J9" s="31">
        <f t="shared" si="4"/>
        <v>450</v>
      </c>
      <c r="K9" s="29">
        <f t="shared" si="5"/>
        <v>4154.4</v>
      </c>
      <c r="L9" s="29">
        <f t="shared" si="6"/>
        <v>3191.256</v>
      </c>
      <c r="M9" s="29">
        <f t="shared" si="7"/>
        <v>5808.744000000001</v>
      </c>
      <c r="N9" s="32">
        <v>18</v>
      </c>
      <c r="O9" s="29">
        <f t="shared" si="8"/>
        <v>322.708</v>
      </c>
      <c r="P9" s="33"/>
      <c r="Q9" s="34"/>
      <c r="R9" s="35"/>
    </row>
    <row r="10" spans="1:18" s="36" customFormat="1" ht="15" customHeight="1">
      <c r="A10" s="27">
        <v>140107</v>
      </c>
      <c r="B10" s="28">
        <f t="shared" si="0"/>
        <v>10500</v>
      </c>
      <c r="C10" s="29">
        <v>79.8</v>
      </c>
      <c r="D10" s="30">
        <f t="shared" si="1"/>
        <v>1675.8</v>
      </c>
      <c r="E10" s="30"/>
      <c r="F10" s="30">
        <f t="shared" si="2"/>
        <v>0</v>
      </c>
      <c r="G10" s="30">
        <v>45</v>
      </c>
      <c r="H10" s="30">
        <f t="shared" si="3"/>
        <v>945</v>
      </c>
      <c r="I10" s="31">
        <v>25</v>
      </c>
      <c r="J10" s="31">
        <f t="shared" si="4"/>
        <v>525</v>
      </c>
      <c r="K10" s="29">
        <f t="shared" si="5"/>
        <v>3145.8</v>
      </c>
      <c r="L10" s="29">
        <f t="shared" si="6"/>
        <v>2502.192</v>
      </c>
      <c r="M10" s="29">
        <f t="shared" si="7"/>
        <v>7997.808</v>
      </c>
      <c r="N10" s="32">
        <v>21</v>
      </c>
      <c r="O10" s="29">
        <f t="shared" si="8"/>
        <v>380.848</v>
      </c>
      <c r="P10" s="33"/>
      <c r="Q10" s="34"/>
      <c r="R10" s="35"/>
    </row>
    <row r="11" spans="1:17" s="36" customFormat="1" ht="15" customHeight="1">
      <c r="A11" s="27">
        <v>140108</v>
      </c>
      <c r="B11" s="28">
        <f t="shared" si="0"/>
        <v>7500</v>
      </c>
      <c r="C11" s="29">
        <v>79.8</v>
      </c>
      <c r="D11" s="30">
        <f t="shared" si="1"/>
        <v>1197</v>
      </c>
      <c r="E11" s="30"/>
      <c r="F11" s="30">
        <f t="shared" si="2"/>
        <v>0</v>
      </c>
      <c r="G11" s="30">
        <v>45</v>
      </c>
      <c r="H11" s="30">
        <f t="shared" si="3"/>
        <v>675</v>
      </c>
      <c r="I11" s="31">
        <v>25</v>
      </c>
      <c r="J11" s="31">
        <f t="shared" si="4"/>
        <v>375</v>
      </c>
      <c r="K11" s="29">
        <f t="shared" si="5"/>
        <v>2247</v>
      </c>
      <c r="L11" s="29">
        <f t="shared" si="6"/>
        <v>1787.28</v>
      </c>
      <c r="M11" s="29">
        <f t="shared" si="7"/>
        <v>5712.72</v>
      </c>
      <c r="N11" s="32">
        <v>15</v>
      </c>
      <c r="O11" s="29">
        <f t="shared" si="8"/>
        <v>380.848</v>
      </c>
      <c r="P11" s="33"/>
      <c r="Q11" s="34"/>
    </row>
    <row r="12" spans="1:19" ht="19.5" customHeight="1">
      <c r="A12" s="11" t="s">
        <v>520</v>
      </c>
      <c r="B12" s="12">
        <f>SUM(B6:B11)</f>
        <v>51000</v>
      </c>
      <c r="C12" s="12">
        <f aca="true" t="shared" si="9" ref="C12:N12">SUM(C6:C11)</f>
        <v>552.8</v>
      </c>
      <c r="D12" s="12">
        <f t="shared" si="9"/>
        <v>9431.599999999999</v>
      </c>
      <c r="E12" s="12">
        <f t="shared" si="9"/>
        <v>0</v>
      </c>
      <c r="F12" s="12">
        <f t="shared" si="9"/>
        <v>0</v>
      </c>
      <c r="G12" s="12">
        <f t="shared" si="9"/>
        <v>180</v>
      </c>
      <c r="H12" s="12">
        <f t="shared" si="9"/>
        <v>2880</v>
      </c>
      <c r="I12" s="12">
        <f t="shared" si="9"/>
        <v>150</v>
      </c>
      <c r="J12" s="12">
        <f t="shared" si="9"/>
        <v>2550</v>
      </c>
      <c r="K12" s="12">
        <f t="shared" si="9"/>
        <v>14861.599999999999</v>
      </c>
      <c r="L12" s="12">
        <f t="shared" si="9"/>
        <v>11775.784000000001</v>
      </c>
      <c r="M12" s="12">
        <f t="shared" si="9"/>
        <v>39224.216</v>
      </c>
      <c r="N12" s="12">
        <f t="shared" si="9"/>
        <v>102</v>
      </c>
      <c r="O12" s="12"/>
      <c r="P12" s="12"/>
      <c r="Q12" s="9"/>
      <c r="R12"/>
      <c r="S12"/>
    </row>
    <row r="13" spans="1:17" ht="19.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</row>
    <row r="14" spans="1:17" ht="14.2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</row>
    <row r="15" spans="1:20" ht="14.25">
      <c r="A15" s="19" t="s">
        <v>1764</v>
      </c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1"/>
      <c r="P15" s="19"/>
      <c r="Q15" s="19"/>
      <c r="R15" s="22"/>
      <c r="S15" s="23"/>
      <c r="T15" s="19"/>
    </row>
    <row r="16" spans="1:20" ht="14.25">
      <c r="A16" s="19"/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1"/>
      <c r="P16" s="19"/>
      <c r="Q16" s="19"/>
      <c r="R16" s="22"/>
      <c r="S16" s="23"/>
      <c r="T16" s="19"/>
    </row>
    <row r="17" spans="1:20" ht="14.25">
      <c r="A17" s="19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1"/>
      <c r="P17" s="19"/>
      <c r="Q17" s="19"/>
      <c r="R17" s="22"/>
      <c r="S17" s="23"/>
      <c r="T17" s="19"/>
    </row>
    <row r="18" spans="1:15" ht="14.25">
      <c r="A18" t="s">
        <v>172</v>
      </c>
      <c r="O18" s="13"/>
    </row>
    <row r="19" spans="1:5" ht="14.25">
      <c r="A19" s="38">
        <v>1</v>
      </c>
      <c r="B19" s="38" t="s">
        <v>1171</v>
      </c>
      <c r="C19" s="38" t="s">
        <v>1124</v>
      </c>
      <c r="D19" s="38" t="s">
        <v>1778</v>
      </c>
      <c r="E19" s="38" t="s">
        <v>1779</v>
      </c>
    </row>
    <row r="20" spans="1:5" ht="14.25">
      <c r="A20" s="38">
        <v>2</v>
      </c>
      <c r="B20" s="38" t="s">
        <v>1166</v>
      </c>
      <c r="C20" s="38" t="s">
        <v>1124</v>
      </c>
      <c r="D20" s="38" t="s">
        <v>1778</v>
      </c>
      <c r="E20" s="38" t="s">
        <v>1779</v>
      </c>
    </row>
    <row r="21" spans="1:5" ht="14.25">
      <c r="A21" s="38">
        <v>3</v>
      </c>
      <c r="B21" s="38" t="s">
        <v>1167</v>
      </c>
      <c r="C21" s="38" t="s">
        <v>1124</v>
      </c>
      <c r="D21" s="38" t="s">
        <v>1778</v>
      </c>
      <c r="E21" s="38" t="s">
        <v>1779</v>
      </c>
    </row>
    <row r="22" spans="1:5" ht="14.25">
      <c r="A22" s="38">
        <v>4</v>
      </c>
      <c r="B22" s="38" t="s">
        <v>1164</v>
      </c>
      <c r="C22" s="38" t="s">
        <v>1124</v>
      </c>
      <c r="D22" s="38" t="s">
        <v>1778</v>
      </c>
      <c r="E22" s="38" t="s">
        <v>1779</v>
      </c>
    </row>
    <row r="23" spans="1:5" ht="14.25">
      <c r="A23" s="38">
        <v>5</v>
      </c>
      <c r="B23" s="38" t="s">
        <v>1178</v>
      </c>
      <c r="C23" s="38" t="s">
        <v>1124</v>
      </c>
      <c r="D23" s="38" t="s">
        <v>1778</v>
      </c>
      <c r="E23" s="38" t="s">
        <v>1779</v>
      </c>
    </row>
    <row r="24" spans="1:5" ht="14.25">
      <c r="A24" s="38">
        <v>6</v>
      </c>
      <c r="B24" s="38" t="s">
        <v>1182</v>
      </c>
      <c r="C24" s="38" t="s">
        <v>1124</v>
      </c>
      <c r="D24" s="38" t="s">
        <v>1778</v>
      </c>
      <c r="E24" s="38" t="s">
        <v>1779</v>
      </c>
    </row>
    <row r="25" spans="1:5" ht="14.25">
      <c r="A25" s="38">
        <v>7</v>
      </c>
      <c r="B25" s="38" t="s">
        <v>1181</v>
      </c>
      <c r="C25" s="38" t="s">
        <v>1124</v>
      </c>
      <c r="D25" s="38" t="s">
        <v>1778</v>
      </c>
      <c r="E25" s="38" t="s">
        <v>1779</v>
      </c>
    </row>
    <row r="26" spans="1:5" ht="14.25">
      <c r="A26" s="38">
        <v>8</v>
      </c>
      <c r="B26" s="38" t="s">
        <v>1174</v>
      </c>
      <c r="C26" s="38" t="s">
        <v>1124</v>
      </c>
      <c r="D26" s="38" t="s">
        <v>1778</v>
      </c>
      <c r="E26" s="38" t="s">
        <v>1779</v>
      </c>
    </row>
    <row r="27" spans="1:5" ht="14.25">
      <c r="A27" s="38">
        <v>9</v>
      </c>
      <c r="B27" s="38" t="s">
        <v>1180</v>
      </c>
      <c r="C27" s="38" t="s">
        <v>1124</v>
      </c>
      <c r="D27" s="38" t="s">
        <v>1778</v>
      </c>
      <c r="E27" s="38" t="s">
        <v>1779</v>
      </c>
    </row>
    <row r="28" spans="1:5" ht="14.25">
      <c r="A28" s="38">
        <v>10</v>
      </c>
      <c r="B28" s="38" t="s">
        <v>1168</v>
      </c>
      <c r="C28" s="38" t="s">
        <v>1124</v>
      </c>
      <c r="D28" s="38" t="s">
        <v>1778</v>
      </c>
      <c r="E28" s="38" t="s">
        <v>1779</v>
      </c>
    </row>
    <row r="29" spans="1:5" ht="14.25">
      <c r="A29" s="38">
        <v>11</v>
      </c>
      <c r="B29" s="38" t="s">
        <v>1175</v>
      </c>
      <c r="C29" s="38" t="s">
        <v>1124</v>
      </c>
      <c r="D29" s="38" t="s">
        <v>1778</v>
      </c>
      <c r="E29" s="38" t="s">
        <v>1779</v>
      </c>
    </row>
    <row r="30" spans="1:5" ht="14.25">
      <c r="A30" s="38">
        <v>12</v>
      </c>
      <c r="B30" s="38" t="s">
        <v>1179</v>
      </c>
      <c r="C30" s="38" t="s">
        <v>1124</v>
      </c>
      <c r="D30" s="38" t="s">
        <v>1778</v>
      </c>
      <c r="E30" s="38" t="s">
        <v>1779</v>
      </c>
    </row>
    <row r="31" spans="1:5" ht="14.25">
      <c r="A31" s="38">
        <v>13</v>
      </c>
      <c r="B31" s="38" t="s">
        <v>1170</v>
      </c>
      <c r="C31" s="38" t="s">
        <v>1124</v>
      </c>
      <c r="D31" s="38" t="s">
        <v>1778</v>
      </c>
      <c r="E31" s="38" t="s">
        <v>1779</v>
      </c>
    </row>
    <row r="32" spans="1:5" ht="14.25">
      <c r="A32" s="38">
        <v>14</v>
      </c>
      <c r="B32" s="38" t="s">
        <v>1169</v>
      </c>
      <c r="C32" s="38" t="s">
        <v>1124</v>
      </c>
      <c r="D32" s="38" t="s">
        <v>1778</v>
      </c>
      <c r="E32" s="38" t="s">
        <v>1779</v>
      </c>
    </row>
    <row r="33" spans="1:5" ht="14.25">
      <c r="A33" s="38">
        <v>15</v>
      </c>
      <c r="B33" s="38" t="s">
        <v>1173</v>
      </c>
      <c r="C33" s="38" t="s">
        <v>1124</v>
      </c>
      <c r="D33" s="38" t="s">
        <v>1778</v>
      </c>
      <c r="E33" s="38" t="s">
        <v>1779</v>
      </c>
    </row>
    <row r="34" spans="1:5" ht="14.25">
      <c r="A34" s="38">
        <v>16</v>
      </c>
      <c r="B34" s="38" t="s">
        <v>1176</v>
      </c>
      <c r="C34" s="38" t="s">
        <v>1124</v>
      </c>
      <c r="D34" s="38" t="s">
        <v>1778</v>
      </c>
      <c r="E34" s="38" t="s">
        <v>1779</v>
      </c>
    </row>
    <row r="35" spans="1:5" ht="14.25">
      <c r="A35" s="38">
        <v>17</v>
      </c>
      <c r="B35" s="38" t="s">
        <v>1163</v>
      </c>
      <c r="C35" s="38" t="s">
        <v>1124</v>
      </c>
      <c r="D35" s="38" t="s">
        <v>1778</v>
      </c>
      <c r="E35" s="38" t="s">
        <v>1779</v>
      </c>
    </row>
    <row r="36" spans="1:5" ht="14.25">
      <c r="A36" s="38">
        <v>18</v>
      </c>
      <c r="B36" s="38" t="s">
        <v>1172</v>
      </c>
      <c r="C36" s="38" t="s">
        <v>1124</v>
      </c>
      <c r="D36" s="38" t="s">
        <v>1778</v>
      </c>
      <c r="E36" s="38" t="s">
        <v>1779</v>
      </c>
    </row>
    <row r="37" spans="1:5" ht="14.25">
      <c r="A37" s="38">
        <v>19</v>
      </c>
      <c r="B37" s="38" t="s">
        <v>1177</v>
      </c>
      <c r="C37" s="38" t="s">
        <v>1124</v>
      </c>
      <c r="D37" s="38" t="s">
        <v>1778</v>
      </c>
      <c r="E37" s="38" t="s">
        <v>1779</v>
      </c>
    </row>
    <row r="38" spans="1:5" ht="14.25">
      <c r="A38" s="38">
        <v>20</v>
      </c>
      <c r="B38" s="38" t="s">
        <v>1165</v>
      </c>
      <c r="C38" s="38" t="s">
        <v>1124</v>
      </c>
      <c r="D38" s="38" t="s">
        <v>1778</v>
      </c>
      <c r="E38" s="38" t="s">
        <v>1779</v>
      </c>
    </row>
    <row r="39" spans="1:5" ht="14.25">
      <c r="A39" s="38">
        <v>21</v>
      </c>
      <c r="B39" s="38" t="s">
        <v>1780</v>
      </c>
      <c r="C39" s="38" t="s">
        <v>1124</v>
      </c>
      <c r="D39" s="38" t="s">
        <v>1778</v>
      </c>
      <c r="E39" s="38" t="s">
        <v>1779</v>
      </c>
    </row>
    <row r="40" spans="1:5" ht="14.25">
      <c r="A40" s="38">
        <v>22</v>
      </c>
      <c r="B40" s="38" t="s">
        <v>1781</v>
      </c>
      <c r="C40" s="38" t="s">
        <v>1124</v>
      </c>
      <c r="D40" s="38" t="s">
        <v>1782</v>
      </c>
      <c r="E40" s="38" t="s">
        <v>1783</v>
      </c>
    </row>
    <row r="41" spans="1:5" ht="14.25">
      <c r="A41" s="38">
        <v>23</v>
      </c>
      <c r="B41" s="38" t="s">
        <v>1202</v>
      </c>
      <c r="C41" s="38" t="s">
        <v>1124</v>
      </c>
      <c r="D41" s="38" t="s">
        <v>1782</v>
      </c>
      <c r="E41" s="38" t="s">
        <v>1783</v>
      </c>
    </row>
    <row r="42" spans="1:5" ht="14.25">
      <c r="A42" s="38">
        <v>24</v>
      </c>
      <c r="B42" s="38" t="s">
        <v>1210</v>
      </c>
      <c r="C42" s="38" t="s">
        <v>1124</v>
      </c>
      <c r="D42" s="38" t="s">
        <v>1782</v>
      </c>
      <c r="E42" s="38" t="s">
        <v>1783</v>
      </c>
    </row>
    <row r="43" spans="1:5" ht="14.25">
      <c r="A43" s="38">
        <v>25</v>
      </c>
      <c r="B43" s="38" t="s">
        <v>1784</v>
      </c>
      <c r="C43" s="38" t="s">
        <v>1124</v>
      </c>
      <c r="D43" s="38" t="s">
        <v>1782</v>
      </c>
      <c r="E43" s="38" t="s">
        <v>1783</v>
      </c>
    </row>
    <row r="44" spans="1:5" ht="14.25">
      <c r="A44" s="38">
        <v>26</v>
      </c>
      <c r="B44" s="38" t="s">
        <v>1785</v>
      </c>
      <c r="C44" s="38" t="s">
        <v>1124</v>
      </c>
      <c r="D44" s="38" t="s">
        <v>1782</v>
      </c>
      <c r="E44" s="38" t="s">
        <v>1783</v>
      </c>
    </row>
    <row r="45" spans="1:5" ht="14.25">
      <c r="A45" s="38">
        <v>27</v>
      </c>
      <c r="B45" s="38" t="s">
        <v>731</v>
      </c>
      <c r="C45" s="38" t="s">
        <v>1124</v>
      </c>
      <c r="D45" s="38" t="s">
        <v>1782</v>
      </c>
      <c r="E45" s="38" t="s">
        <v>1783</v>
      </c>
    </row>
    <row r="46" spans="1:5" ht="14.25">
      <c r="A46" s="38">
        <v>28</v>
      </c>
      <c r="B46" s="38" t="s">
        <v>1212</v>
      </c>
      <c r="C46" s="38" t="s">
        <v>1124</v>
      </c>
      <c r="D46" s="38" t="s">
        <v>1782</v>
      </c>
      <c r="E46" s="38" t="s">
        <v>1783</v>
      </c>
    </row>
    <row r="47" spans="1:5" ht="14.25">
      <c r="A47" s="38">
        <v>29</v>
      </c>
      <c r="B47" s="38" t="s">
        <v>1208</v>
      </c>
      <c r="C47" s="38" t="s">
        <v>1124</v>
      </c>
      <c r="D47" s="38" t="s">
        <v>1782</v>
      </c>
      <c r="E47" s="38" t="s">
        <v>1783</v>
      </c>
    </row>
    <row r="48" spans="1:5" ht="14.25">
      <c r="A48" s="38">
        <v>30</v>
      </c>
      <c r="B48" s="38" t="s">
        <v>1209</v>
      </c>
      <c r="C48" s="38" t="s">
        <v>1124</v>
      </c>
      <c r="D48" s="38" t="s">
        <v>1782</v>
      </c>
      <c r="E48" s="38" t="s">
        <v>1783</v>
      </c>
    </row>
    <row r="49" spans="1:5" ht="14.25">
      <c r="A49" s="38">
        <v>31</v>
      </c>
      <c r="B49" s="38" t="s">
        <v>1213</v>
      </c>
      <c r="C49" s="38" t="s">
        <v>1124</v>
      </c>
      <c r="D49" s="38" t="s">
        <v>1782</v>
      </c>
      <c r="E49" s="38" t="s">
        <v>1783</v>
      </c>
    </row>
    <row r="50" spans="1:5" ht="14.25">
      <c r="A50" s="38">
        <v>32</v>
      </c>
      <c r="B50" s="38" t="s">
        <v>1203</v>
      </c>
      <c r="C50" s="38" t="s">
        <v>1124</v>
      </c>
      <c r="D50" s="38" t="s">
        <v>1782</v>
      </c>
      <c r="E50" s="38" t="s">
        <v>1783</v>
      </c>
    </row>
    <row r="51" spans="1:5" ht="14.25">
      <c r="A51" s="38">
        <v>33</v>
      </c>
      <c r="B51" s="38" t="s">
        <v>1211</v>
      </c>
      <c r="C51" s="38" t="s">
        <v>1124</v>
      </c>
      <c r="D51" s="38" t="s">
        <v>1782</v>
      </c>
      <c r="E51" s="38" t="s">
        <v>1783</v>
      </c>
    </row>
    <row r="52" spans="1:5" ht="14.25">
      <c r="A52" s="38">
        <v>34</v>
      </c>
      <c r="B52" s="38" t="s">
        <v>1204</v>
      </c>
      <c r="C52" s="38" t="s">
        <v>1124</v>
      </c>
      <c r="D52" s="38" t="s">
        <v>1782</v>
      </c>
      <c r="E52" s="38" t="s">
        <v>1783</v>
      </c>
    </row>
    <row r="53" spans="1:5" ht="14.25">
      <c r="A53" s="38">
        <v>35</v>
      </c>
      <c r="B53" s="38" t="s">
        <v>1207</v>
      </c>
      <c r="C53" s="38" t="s">
        <v>1124</v>
      </c>
      <c r="D53" s="38" t="s">
        <v>1782</v>
      </c>
      <c r="E53" s="38" t="s">
        <v>1783</v>
      </c>
    </row>
    <row r="54" spans="1:5" ht="14.25">
      <c r="A54" s="38">
        <v>36</v>
      </c>
      <c r="B54" s="38" t="s">
        <v>1201</v>
      </c>
      <c r="C54" s="38" t="s">
        <v>1124</v>
      </c>
      <c r="D54" s="38" t="s">
        <v>1782</v>
      </c>
      <c r="E54" s="38" t="s">
        <v>1783</v>
      </c>
    </row>
    <row r="55" spans="1:5" ht="14.25">
      <c r="A55" s="38">
        <v>37</v>
      </c>
      <c r="B55" s="38" t="s">
        <v>1205</v>
      </c>
      <c r="C55" s="38" t="s">
        <v>1124</v>
      </c>
      <c r="D55" s="38" t="s">
        <v>1782</v>
      </c>
      <c r="E55" s="38" t="s">
        <v>1783</v>
      </c>
    </row>
    <row r="56" spans="1:5" ht="14.25">
      <c r="A56" s="38">
        <v>38</v>
      </c>
      <c r="B56" s="38" t="s">
        <v>1214</v>
      </c>
      <c r="C56" s="38" t="s">
        <v>1124</v>
      </c>
      <c r="D56" s="38" t="s">
        <v>1782</v>
      </c>
      <c r="E56" s="38" t="s">
        <v>1783</v>
      </c>
    </row>
    <row r="57" spans="1:5" ht="14.25">
      <c r="A57" s="38">
        <v>39</v>
      </c>
      <c r="B57" s="38" t="s">
        <v>1206</v>
      </c>
      <c r="C57" s="38" t="s">
        <v>1124</v>
      </c>
      <c r="D57" s="38" t="s">
        <v>1782</v>
      </c>
      <c r="E57" s="38" t="s">
        <v>1783</v>
      </c>
    </row>
    <row r="58" spans="1:5" ht="14.25">
      <c r="A58" s="38">
        <v>40</v>
      </c>
      <c r="B58" s="38" t="s">
        <v>1128</v>
      </c>
      <c r="C58" s="38" t="s">
        <v>1124</v>
      </c>
      <c r="D58" s="38" t="s">
        <v>1786</v>
      </c>
      <c r="E58" s="38" t="s">
        <v>1787</v>
      </c>
    </row>
    <row r="59" spans="1:5" ht="14.25">
      <c r="A59" s="38">
        <v>41</v>
      </c>
      <c r="B59" s="38" t="s">
        <v>1129</v>
      </c>
      <c r="C59" s="38" t="s">
        <v>1124</v>
      </c>
      <c r="D59" s="38" t="s">
        <v>1786</v>
      </c>
      <c r="E59" s="38" t="s">
        <v>1787</v>
      </c>
    </row>
    <row r="60" spans="1:5" ht="14.25">
      <c r="A60" s="38">
        <v>42</v>
      </c>
      <c r="B60" s="38" t="s">
        <v>1127</v>
      </c>
      <c r="C60" s="38" t="s">
        <v>1124</v>
      </c>
      <c r="D60" s="38" t="s">
        <v>1786</v>
      </c>
      <c r="E60" s="38" t="s">
        <v>1787</v>
      </c>
    </row>
    <row r="61" spans="1:5" ht="14.25">
      <c r="A61" s="38">
        <v>43</v>
      </c>
      <c r="B61" s="38" t="s">
        <v>1123</v>
      </c>
      <c r="C61" s="38" t="s">
        <v>1124</v>
      </c>
      <c r="D61" s="38" t="s">
        <v>1786</v>
      </c>
      <c r="E61" s="38" t="s">
        <v>1787</v>
      </c>
    </row>
    <row r="62" spans="1:5" ht="14.25">
      <c r="A62" s="38">
        <v>44</v>
      </c>
      <c r="B62" s="38" t="s">
        <v>1125</v>
      </c>
      <c r="C62" s="38" t="s">
        <v>1124</v>
      </c>
      <c r="D62" s="38" t="s">
        <v>1786</v>
      </c>
      <c r="E62" s="38" t="s">
        <v>1787</v>
      </c>
    </row>
    <row r="63" spans="1:5" ht="14.25">
      <c r="A63" s="38">
        <v>45</v>
      </c>
      <c r="B63" s="38" t="s">
        <v>1126</v>
      </c>
      <c r="C63" s="38" t="s">
        <v>1124</v>
      </c>
      <c r="D63" s="38" t="s">
        <v>1786</v>
      </c>
      <c r="E63" s="38" t="s">
        <v>1787</v>
      </c>
    </row>
    <row r="64" spans="1:5" ht="14.25">
      <c r="A64" s="38">
        <v>46</v>
      </c>
      <c r="B64" s="38" t="s">
        <v>1131</v>
      </c>
      <c r="C64" s="38" t="s">
        <v>1124</v>
      </c>
      <c r="D64" s="38" t="s">
        <v>1786</v>
      </c>
      <c r="E64" s="38" t="s">
        <v>1787</v>
      </c>
    </row>
    <row r="65" spans="1:5" ht="14.25">
      <c r="A65" s="38">
        <v>47</v>
      </c>
      <c r="B65" s="38" t="s">
        <v>1142</v>
      </c>
      <c r="C65" s="38" t="s">
        <v>1124</v>
      </c>
      <c r="D65" s="38" t="s">
        <v>1786</v>
      </c>
      <c r="E65" s="38" t="s">
        <v>1788</v>
      </c>
    </row>
    <row r="66" spans="1:5" ht="14.25">
      <c r="A66" s="38">
        <v>48</v>
      </c>
      <c r="B66" s="38" t="s">
        <v>1132</v>
      </c>
      <c r="C66" s="38" t="s">
        <v>1124</v>
      </c>
      <c r="D66" s="38" t="s">
        <v>1786</v>
      </c>
      <c r="E66" s="38" t="s">
        <v>1788</v>
      </c>
    </row>
    <row r="67" spans="1:5" ht="14.25">
      <c r="A67" s="38">
        <v>49</v>
      </c>
      <c r="B67" s="38" t="s">
        <v>1789</v>
      </c>
      <c r="C67" s="38" t="s">
        <v>1124</v>
      </c>
      <c r="D67" s="38" t="s">
        <v>1786</v>
      </c>
      <c r="E67" s="38" t="s">
        <v>1788</v>
      </c>
    </row>
    <row r="68" spans="1:5" ht="14.25">
      <c r="A68" s="38">
        <v>50</v>
      </c>
      <c r="B68" s="38" t="s">
        <v>1136</v>
      </c>
      <c r="C68" s="38" t="s">
        <v>1124</v>
      </c>
      <c r="D68" s="38" t="s">
        <v>1786</v>
      </c>
      <c r="E68" s="38" t="s">
        <v>1788</v>
      </c>
    </row>
    <row r="69" spans="1:5" ht="14.25">
      <c r="A69" s="38">
        <v>51</v>
      </c>
      <c r="B69" s="38" t="s">
        <v>1144</v>
      </c>
      <c r="C69" s="38" t="s">
        <v>1124</v>
      </c>
      <c r="D69" s="38" t="s">
        <v>1786</v>
      </c>
      <c r="E69" s="38" t="s">
        <v>1788</v>
      </c>
    </row>
    <row r="70" spans="1:5" ht="14.25">
      <c r="A70" s="38">
        <v>52</v>
      </c>
      <c r="B70" s="38" t="s">
        <v>1790</v>
      </c>
      <c r="C70" s="38" t="s">
        <v>1124</v>
      </c>
      <c r="D70" s="38" t="s">
        <v>1786</v>
      </c>
      <c r="E70" s="38" t="s">
        <v>1788</v>
      </c>
    </row>
    <row r="71" spans="1:5" ht="14.25">
      <c r="A71" s="38">
        <v>53</v>
      </c>
      <c r="B71" s="38" t="s">
        <v>1791</v>
      </c>
      <c r="C71" s="38" t="s">
        <v>1124</v>
      </c>
      <c r="D71" s="38" t="s">
        <v>1786</v>
      </c>
      <c r="E71" s="38" t="s">
        <v>1788</v>
      </c>
    </row>
    <row r="72" spans="1:5" ht="14.25">
      <c r="A72" s="38">
        <v>54</v>
      </c>
      <c r="B72" s="38" t="s">
        <v>1792</v>
      </c>
      <c r="C72" s="38" t="s">
        <v>1124</v>
      </c>
      <c r="D72" s="38" t="s">
        <v>1786</v>
      </c>
      <c r="E72" s="38" t="s">
        <v>1788</v>
      </c>
    </row>
    <row r="73" spans="1:5" ht="14.25">
      <c r="A73" s="38">
        <v>55</v>
      </c>
      <c r="B73" s="38" t="s">
        <v>1133</v>
      </c>
      <c r="C73" s="38" t="s">
        <v>1124</v>
      </c>
      <c r="D73" s="38" t="s">
        <v>1786</v>
      </c>
      <c r="E73" s="38" t="s">
        <v>1788</v>
      </c>
    </row>
    <row r="74" spans="1:5" ht="14.25">
      <c r="A74" s="38">
        <v>56</v>
      </c>
      <c r="B74" s="38" t="s">
        <v>1134</v>
      </c>
      <c r="C74" s="38" t="s">
        <v>1124</v>
      </c>
      <c r="D74" s="38" t="s">
        <v>1786</v>
      </c>
      <c r="E74" s="38" t="s">
        <v>1788</v>
      </c>
    </row>
    <row r="75" spans="1:5" ht="14.25">
      <c r="A75" s="38">
        <v>57</v>
      </c>
      <c r="B75" s="38" t="s">
        <v>1139</v>
      </c>
      <c r="C75" s="38" t="s">
        <v>1124</v>
      </c>
      <c r="D75" s="38" t="s">
        <v>1786</v>
      </c>
      <c r="E75" s="38" t="s">
        <v>1788</v>
      </c>
    </row>
    <row r="76" spans="1:5" ht="14.25">
      <c r="A76" s="38">
        <v>58</v>
      </c>
      <c r="B76" s="38" t="s">
        <v>1143</v>
      </c>
      <c r="C76" s="38" t="s">
        <v>1124</v>
      </c>
      <c r="D76" s="38" t="s">
        <v>1786</v>
      </c>
      <c r="E76" s="38" t="s">
        <v>1788</v>
      </c>
    </row>
    <row r="77" spans="1:5" ht="14.25">
      <c r="A77" s="38">
        <v>59</v>
      </c>
      <c r="B77" s="38" t="s">
        <v>1141</v>
      </c>
      <c r="C77" s="38" t="s">
        <v>1124</v>
      </c>
      <c r="D77" s="38" t="s">
        <v>1786</v>
      </c>
      <c r="E77" s="38" t="s">
        <v>1788</v>
      </c>
    </row>
    <row r="78" spans="1:5" ht="14.25">
      <c r="A78" s="38">
        <v>60</v>
      </c>
      <c r="B78" s="38" t="s">
        <v>1140</v>
      </c>
      <c r="C78" s="38" t="s">
        <v>1124</v>
      </c>
      <c r="D78" s="38" t="s">
        <v>1786</v>
      </c>
      <c r="E78" s="38" t="s">
        <v>1788</v>
      </c>
    </row>
    <row r="79" spans="1:5" ht="14.25">
      <c r="A79" s="38">
        <v>61</v>
      </c>
      <c r="B79" s="38" t="s">
        <v>1793</v>
      </c>
      <c r="C79" s="38" t="s">
        <v>1124</v>
      </c>
      <c r="D79" s="38" t="s">
        <v>1786</v>
      </c>
      <c r="E79" s="38" t="s">
        <v>1788</v>
      </c>
    </row>
    <row r="80" spans="1:5" ht="14.25">
      <c r="A80" s="38">
        <v>62</v>
      </c>
      <c r="B80" s="38" t="s">
        <v>1146</v>
      </c>
      <c r="C80" s="38" t="s">
        <v>1124</v>
      </c>
      <c r="D80" s="38" t="s">
        <v>1786</v>
      </c>
      <c r="E80" s="38" t="s">
        <v>1788</v>
      </c>
    </row>
    <row r="81" spans="1:5" ht="14.25">
      <c r="A81" s="38">
        <v>63</v>
      </c>
      <c r="B81" s="38" t="s">
        <v>1147</v>
      </c>
      <c r="C81" s="38" t="s">
        <v>1124</v>
      </c>
      <c r="D81" s="38" t="s">
        <v>1786</v>
      </c>
      <c r="E81" s="38" t="s">
        <v>1788</v>
      </c>
    </row>
    <row r="82" spans="1:5" ht="14.25">
      <c r="A82" s="38">
        <v>64</v>
      </c>
      <c r="B82" s="38" t="s">
        <v>1137</v>
      </c>
      <c r="C82" s="38" t="s">
        <v>1124</v>
      </c>
      <c r="D82" s="38" t="s">
        <v>1786</v>
      </c>
      <c r="E82" s="38" t="s">
        <v>1788</v>
      </c>
    </row>
    <row r="83" spans="1:5" ht="14.25">
      <c r="A83" s="38">
        <v>65</v>
      </c>
      <c r="B83" s="38" t="s">
        <v>1135</v>
      </c>
      <c r="C83" s="38" t="s">
        <v>1124</v>
      </c>
      <c r="D83" s="38" t="s">
        <v>1786</v>
      </c>
      <c r="E83" s="38" t="s">
        <v>1788</v>
      </c>
    </row>
    <row r="84" spans="1:5" ht="14.25">
      <c r="A84" s="38">
        <v>66</v>
      </c>
      <c r="B84" s="38" t="s">
        <v>1138</v>
      </c>
      <c r="C84" s="38" t="s">
        <v>1124</v>
      </c>
      <c r="D84" s="38" t="s">
        <v>1786</v>
      </c>
      <c r="E84" s="38" t="s">
        <v>1788</v>
      </c>
    </row>
    <row r="85" spans="1:5" ht="14.25">
      <c r="A85" s="38">
        <v>67</v>
      </c>
      <c r="B85" s="38" t="s">
        <v>1145</v>
      </c>
      <c r="C85" s="38" t="s">
        <v>1124</v>
      </c>
      <c r="D85" s="38" t="s">
        <v>1786</v>
      </c>
      <c r="E85" s="38" t="s">
        <v>1788</v>
      </c>
    </row>
    <row r="86" spans="1:5" ht="14.25">
      <c r="A86" s="38">
        <v>68</v>
      </c>
      <c r="B86" s="38" t="s">
        <v>1149</v>
      </c>
      <c r="C86" s="38" t="s">
        <v>1124</v>
      </c>
      <c r="D86" s="38" t="s">
        <v>1786</v>
      </c>
      <c r="E86" s="38" t="s">
        <v>1794</v>
      </c>
    </row>
    <row r="87" spans="1:5" ht="14.25">
      <c r="A87" s="38">
        <v>69</v>
      </c>
      <c r="B87" s="38" t="s">
        <v>1153</v>
      </c>
      <c r="C87" s="38" t="s">
        <v>1124</v>
      </c>
      <c r="D87" s="38" t="s">
        <v>1786</v>
      </c>
      <c r="E87" s="38" t="s">
        <v>1794</v>
      </c>
    </row>
    <row r="88" spans="1:5" ht="14.25">
      <c r="A88" s="38">
        <v>70</v>
      </c>
      <c r="B88" s="38" t="s">
        <v>1154</v>
      </c>
      <c r="C88" s="38" t="s">
        <v>1124</v>
      </c>
      <c r="D88" s="38" t="s">
        <v>1786</v>
      </c>
      <c r="E88" s="38" t="s">
        <v>1794</v>
      </c>
    </row>
    <row r="89" spans="1:5" ht="14.25">
      <c r="A89" s="38">
        <v>71</v>
      </c>
      <c r="B89" s="38" t="s">
        <v>1152</v>
      </c>
      <c r="C89" s="38" t="s">
        <v>1124</v>
      </c>
      <c r="D89" s="38" t="s">
        <v>1786</v>
      </c>
      <c r="E89" s="38" t="s">
        <v>1794</v>
      </c>
    </row>
    <row r="90" spans="1:5" ht="14.25">
      <c r="A90" s="38">
        <v>72</v>
      </c>
      <c r="B90" s="38" t="s">
        <v>1157</v>
      </c>
      <c r="C90" s="38" t="s">
        <v>1124</v>
      </c>
      <c r="D90" s="38" t="s">
        <v>1786</v>
      </c>
      <c r="E90" s="38" t="s">
        <v>1794</v>
      </c>
    </row>
    <row r="91" spans="1:5" ht="14.25">
      <c r="A91" s="38">
        <v>73</v>
      </c>
      <c r="B91" s="38" t="s">
        <v>1150</v>
      </c>
      <c r="C91" s="38" t="s">
        <v>1124</v>
      </c>
      <c r="D91" s="38" t="s">
        <v>1786</v>
      </c>
      <c r="E91" s="38" t="s">
        <v>1794</v>
      </c>
    </row>
    <row r="92" spans="1:5" ht="14.25">
      <c r="A92" s="38">
        <v>74</v>
      </c>
      <c r="B92" s="38" t="s">
        <v>1148</v>
      </c>
      <c r="C92" s="38" t="s">
        <v>1124</v>
      </c>
      <c r="D92" s="38" t="s">
        <v>1786</v>
      </c>
      <c r="E92" s="38" t="s">
        <v>1794</v>
      </c>
    </row>
    <row r="93" spans="1:5" ht="14.25">
      <c r="A93" s="38">
        <v>75</v>
      </c>
      <c r="B93" s="38" t="s">
        <v>1795</v>
      </c>
      <c r="C93" s="38" t="s">
        <v>1124</v>
      </c>
      <c r="D93" s="38" t="s">
        <v>1786</v>
      </c>
      <c r="E93" s="38" t="s">
        <v>1794</v>
      </c>
    </row>
    <row r="94" spans="1:5" ht="14.25">
      <c r="A94" s="38">
        <v>76</v>
      </c>
      <c r="B94" s="38" t="s">
        <v>1161</v>
      </c>
      <c r="C94" s="38" t="s">
        <v>1124</v>
      </c>
      <c r="D94" s="38" t="s">
        <v>1786</v>
      </c>
      <c r="E94" s="38" t="s">
        <v>1794</v>
      </c>
    </row>
    <row r="95" spans="1:5" ht="14.25">
      <c r="A95" s="38">
        <v>77</v>
      </c>
      <c r="B95" s="38" t="s">
        <v>1156</v>
      </c>
      <c r="C95" s="38" t="s">
        <v>1124</v>
      </c>
      <c r="D95" s="38" t="s">
        <v>1786</v>
      </c>
      <c r="E95" s="38" t="s">
        <v>1794</v>
      </c>
    </row>
    <row r="96" spans="1:5" ht="14.25">
      <c r="A96" s="38">
        <v>78</v>
      </c>
      <c r="B96" s="38" t="s">
        <v>1159</v>
      </c>
      <c r="C96" s="38" t="s">
        <v>1124</v>
      </c>
      <c r="D96" s="38" t="s">
        <v>1786</v>
      </c>
      <c r="E96" s="38" t="s">
        <v>1794</v>
      </c>
    </row>
    <row r="97" spans="1:5" ht="14.25">
      <c r="A97" s="38">
        <v>79</v>
      </c>
      <c r="B97" s="38" t="s">
        <v>1796</v>
      </c>
      <c r="C97" s="38" t="s">
        <v>1124</v>
      </c>
      <c r="D97" s="38" t="s">
        <v>1786</v>
      </c>
      <c r="E97" s="38" t="s">
        <v>1794</v>
      </c>
    </row>
    <row r="98" spans="1:5" ht="14.25">
      <c r="A98" s="38">
        <v>80</v>
      </c>
      <c r="B98" s="38" t="s">
        <v>1158</v>
      </c>
      <c r="C98" s="38" t="s">
        <v>1124</v>
      </c>
      <c r="D98" s="38" t="s">
        <v>1786</v>
      </c>
      <c r="E98" s="38" t="s">
        <v>1794</v>
      </c>
    </row>
    <row r="99" spans="1:5" ht="14.25">
      <c r="A99" s="38">
        <v>81</v>
      </c>
      <c r="B99" s="38" t="s">
        <v>1160</v>
      </c>
      <c r="C99" s="38" t="s">
        <v>1124</v>
      </c>
      <c r="D99" s="38" t="s">
        <v>1786</v>
      </c>
      <c r="E99" s="38" t="s">
        <v>1794</v>
      </c>
    </row>
    <row r="100" spans="1:5" ht="14.25">
      <c r="A100" s="38">
        <v>82</v>
      </c>
      <c r="B100" s="38" t="s">
        <v>1162</v>
      </c>
      <c r="C100" s="38" t="s">
        <v>1124</v>
      </c>
      <c r="D100" s="38" t="s">
        <v>1786</v>
      </c>
      <c r="E100" s="38" t="s">
        <v>1794</v>
      </c>
    </row>
    <row r="101" spans="1:5" ht="14.25">
      <c r="A101" s="38">
        <v>83</v>
      </c>
      <c r="B101" s="38" t="s">
        <v>1199</v>
      </c>
      <c r="C101" s="38" t="s">
        <v>1124</v>
      </c>
      <c r="D101" s="38" t="s">
        <v>1797</v>
      </c>
      <c r="E101" s="38" t="s">
        <v>1798</v>
      </c>
    </row>
    <row r="102" spans="1:5" ht="14.25">
      <c r="A102" s="38">
        <v>84</v>
      </c>
      <c r="B102" s="38" t="s">
        <v>1190</v>
      </c>
      <c r="C102" s="38" t="s">
        <v>1124</v>
      </c>
      <c r="D102" s="38" t="s">
        <v>1797</v>
      </c>
      <c r="E102" s="38" t="s">
        <v>1798</v>
      </c>
    </row>
    <row r="103" spans="1:5" ht="14.25">
      <c r="A103" s="38">
        <v>85</v>
      </c>
      <c r="B103" s="38" t="s">
        <v>1186</v>
      </c>
      <c r="C103" s="38" t="s">
        <v>1124</v>
      </c>
      <c r="D103" s="38" t="s">
        <v>1797</v>
      </c>
      <c r="E103" s="38" t="s">
        <v>1798</v>
      </c>
    </row>
    <row r="104" spans="1:5" ht="14.25">
      <c r="A104" s="38">
        <v>86</v>
      </c>
      <c r="B104" s="38" t="s">
        <v>1183</v>
      </c>
      <c r="C104" s="38" t="s">
        <v>1124</v>
      </c>
      <c r="D104" s="38" t="s">
        <v>1797</v>
      </c>
      <c r="E104" s="38" t="s">
        <v>1798</v>
      </c>
    </row>
    <row r="105" spans="1:5" ht="14.25">
      <c r="A105" s="38">
        <v>87</v>
      </c>
      <c r="B105" s="38" t="s">
        <v>1195</v>
      </c>
      <c r="C105" s="38" t="s">
        <v>1124</v>
      </c>
      <c r="D105" s="38" t="s">
        <v>1797</v>
      </c>
      <c r="E105" s="38" t="s">
        <v>1798</v>
      </c>
    </row>
    <row r="106" spans="1:5" ht="14.25">
      <c r="A106" s="38">
        <v>88</v>
      </c>
      <c r="B106" s="38" t="s">
        <v>1187</v>
      </c>
      <c r="C106" s="38" t="s">
        <v>1124</v>
      </c>
      <c r="D106" s="38" t="s">
        <v>1797</v>
      </c>
      <c r="E106" s="38" t="s">
        <v>1798</v>
      </c>
    </row>
    <row r="107" spans="1:5" ht="14.25">
      <c r="A107" s="38">
        <v>89</v>
      </c>
      <c r="B107" s="38" t="s">
        <v>715</v>
      </c>
      <c r="C107" s="38" t="s">
        <v>1124</v>
      </c>
      <c r="D107" s="38" t="s">
        <v>1797</v>
      </c>
      <c r="E107" s="38" t="s">
        <v>1798</v>
      </c>
    </row>
    <row r="108" spans="1:5" ht="14.25">
      <c r="A108" s="38">
        <v>90</v>
      </c>
      <c r="B108" s="38" t="s">
        <v>1196</v>
      </c>
      <c r="C108" s="38" t="s">
        <v>1124</v>
      </c>
      <c r="D108" s="38" t="s">
        <v>1797</v>
      </c>
      <c r="E108" s="38" t="s">
        <v>1798</v>
      </c>
    </row>
    <row r="109" spans="1:5" ht="14.25">
      <c r="A109" s="38">
        <v>91</v>
      </c>
      <c r="B109" s="38" t="s">
        <v>1188</v>
      </c>
      <c r="C109" s="38" t="s">
        <v>1124</v>
      </c>
      <c r="D109" s="38" t="s">
        <v>1797</v>
      </c>
      <c r="E109" s="38" t="s">
        <v>1798</v>
      </c>
    </row>
    <row r="110" spans="1:5" ht="14.25">
      <c r="A110" s="38">
        <v>92</v>
      </c>
      <c r="B110" s="38" t="s">
        <v>615</v>
      </c>
      <c r="C110" s="38" t="s">
        <v>1124</v>
      </c>
      <c r="D110" s="38" t="s">
        <v>1797</v>
      </c>
      <c r="E110" s="38" t="s">
        <v>1798</v>
      </c>
    </row>
    <row r="111" spans="1:5" ht="14.25">
      <c r="A111" s="38">
        <v>93</v>
      </c>
      <c r="B111" s="38" t="s">
        <v>1198</v>
      </c>
      <c r="C111" s="38" t="s">
        <v>1124</v>
      </c>
      <c r="D111" s="38" t="s">
        <v>1797</v>
      </c>
      <c r="E111" s="38" t="s">
        <v>1798</v>
      </c>
    </row>
    <row r="112" spans="1:5" ht="14.25">
      <c r="A112" s="38">
        <v>94</v>
      </c>
      <c r="B112" s="38" t="s">
        <v>1193</v>
      </c>
      <c r="C112" s="38" t="s">
        <v>1124</v>
      </c>
      <c r="D112" s="38" t="s">
        <v>1797</v>
      </c>
      <c r="E112" s="38" t="s">
        <v>1798</v>
      </c>
    </row>
    <row r="113" spans="1:5" ht="14.25">
      <c r="A113" s="38">
        <v>95</v>
      </c>
      <c r="B113" s="38" t="s">
        <v>1192</v>
      </c>
      <c r="C113" s="38" t="s">
        <v>1124</v>
      </c>
      <c r="D113" s="38" t="s">
        <v>1797</v>
      </c>
      <c r="E113" s="38" t="s">
        <v>1798</v>
      </c>
    </row>
    <row r="114" spans="1:5" ht="14.25">
      <c r="A114" s="38">
        <v>96</v>
      </c>
      <c r="B114" s="38" t="s">
        <v>1194</v>
      </c>
      <c r="C114" s="38" t="s">
        <v>1124</v>
      </c>
      <c r="D114" s="38" t="s">
        <v>1797</v>
      </c>
      <c r="E114" s="38" t="s">
        <v>1798</v>
      </c>
    </row>
    <row r="115" spans="1:5" ht="14.25">
      <c r="A115" s="38">
        <v>97</v>
      </c>
      <c r="B115" s="38" t="s">
        <v>1184</v>
      </c>
      <c r="C115" s="38" t="s">
        <v>1124</v>
      </c>
      <c r="D115" s="38" t="s">
        <v>1797</v>
      </c>
      <c r="E115" s="38" t="s">
        <v>1798</v>
      </c>
    </row>
    <row r="116" spans="1:5" ht="14.25">
      <c r="A116" s="38">
        <v>98</v>
      </c>
      <c r="B116" s="38" t="s">
        <v>1197</v>
      </c>
      <c r="C116" s="38" t="s">
        <v>1124</v>
      </c>
      <c r="D116" s="38" t="s">
        <v>1797</v>
      </c>
      <c r="E116" s="38" t="s">
        <v>1798</v>
      </c>
    </row>
    <row r="117" spans="1:5" ht="14.25">
      <c r="A117" s="38">
        <v>99</v>
      </c>
      <c r="B117" s="38" t="s">
        <v>1185</v>
      </c>
      <c r="C117" s="38" t="s">
        <v>1124</v>
      </c>
      <c r="D117" s="38" t="s">
        <v>1797</v>
      </c>
      <c r="E117" s="38" t="s">
        <v>1798</v>
      </c>
    </row>
    <row r="118" spans="1:5" ht="14.25">
      <c r="A118" s="38">
        <v>100</v>
      </c>
      <c r="B118" s="38" t="s">
        <v>1189</v>
      </c>
      <c r="C118" s="38" t="s">
        <v>1124</v>
      </c>
      <c r="D118" s="38" t="s">
        <v>1797</v>
      </c>
      <c r="E118" s="38" t="s">
        <v>1798</v>
      </c>
    </row>
    <row r="119" spans="1:5" ht="14.25">
      <c r="A119" s="38">
        <v>101</v>
      </c>
      <c r="B119" s="38" t="s">
        <v>1191</v>
      </c>
      <c r="C119" s="38" t="s">
        <v>1124</v>
      </c>
      <c r="D119" s="38" t="s">
        <v>1797</v>
      </c>
      <c r="E119" s="38" t="s">
        <v>1798</v>
      </c>
    </row>
    <row r="120" spans="1:5" ht="14.25">
      <c r="A120" s="38">
        <v>102</v>
      </c>
      <c r="B120" s="38" t="s">
        <v>1200</v>
      </c>
      <c r="C120" s="38" t="s">
        <v>1124</v>
      </c>
      <c r="D120" s="38" t="s">
        <v>1797</v>
      </c>
      <c r="E120" s="38" t="s">
        <v>1798</v>
      </c>
    </row>
  </sheetData>
  <sheetProtection/>
  <mergeCells count="15">
    <mergeCell ref="J4:J5"/>
    <mergeCell ref="H4:H5"/>
    <mergeCell ref="F4:F5"/>
    <mergeCell ref="D3:K3"/>
    <mergeCell ref="L3:L5"/>
    <mergeCell ref="M3:M5"/>
    <mergeCell ref="A1:R2"/>
    <mergeCell ref="P3:P5"/>
    <mergeCell ref="N3:N5"/>
    <mergeCell ref="Q3:Q5"/>
    <mergeCell ref="O3:O5"/>
    <mergeCell ref="B3:B5"/>
    <mergeCell ref="K4:K5"/>
    <mergeCell ref="A3:A5"/>
    <mergeCell ref="D4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7.50390625" style="0" customWidth="1"/>
    <col min="2" max="2" width="10.50390625" style="1" customWidth="1"/>
    <col min="3" max="3" width="9.00390625" style="0" customWidth="1"/>
    <col min="4" max="4" width="8.625" style="0" customWidth="1"/>
    <col min="5" max="5" width="8.875" style="0" customWidth="1"/>
    <col min="6" max="6" width="7.125" style="0" customWidth="1"/>
    <col min="7" max="7" width="6.625" style="0" hidden="1" customWidth="1"/>
    <col min="8" max="8" width="8.125" style="0" customWidth="1"/>
    <col min="9" max="9" width="5.875" style="0" hidden="1" customWidth="1"/>
    <col min="10" max="10" width="6.50390625" style="0" hidden="1" customWidth="1"/>
    <col min="11" max="11" width="9.25390625" style="0" hidden="1" customWidth="1"/>
    <col min="12" max="12" width="8.50390625" style="0" customWidth="1"/>
    <col min="13" max="13" width="9.00390625" style="0" customWidth="1"/>
    <col min="14" max="14" width="8.75390625" style="0" customWidth="1"/>
    <col min="15" max="15" width="11.125" style="0" customWidth="1"/>
    <col min="16" max="16" width="12.875" style="0" customWidth="1"/>
    <col min="17" max="17" width="16.75390625" style="0" customWidth="1"/>
    <col min="18" max="18" width="8.75390625" style="15" customWidth="1"/>
    <col min="19" max="19" width="18.375" style="14" customWidth="1"/>
  </cols>
  <sheetData>
    <row r="1" spans="1:18" ht="20.25" customHeight="1">
      <c r="A1" s="82" t="s">
        <v>2229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1:18" ht="7.5" customHeight="1" hidden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9" ht="15.75" customHeight="1">
      <c r="A3" s="88" t="s">
        <v>508</v>
      </c>
      <c r="B3" s="81" t="s">
        <v>1766</v>
      </c>
      <c r="C3" s="24"/>
      <c r="D3" s="81" t="s">
        <v>510</v>
      </c>
      <c r="E3" s="81"/>
      <c r="F3" s="81"/>
      <c r="G3" s="81"/>
      <c r="H3" s="81"/>
      <c r="I3" s="81"/>
      <c r="J3" s="81"/>
      <c r="K3" s="81"/>
      <c r="L3" s="80" t="s">
        <v>1767</v>
      </c>
      <c r="M3" s="80" t="s">
        <v>1768</v>
      </c>
      <c r="N3" s="89" t="s">
        <v>1769</v>
      </c>
      <c r="O3" s="80" t="s">
        <v>1770</v>
      </c>
      <c r="P3" s="88" t="s">
        <v>1771</v>
      </c>
      <c r="Q3" s="91" t="s">
        <v>1772</v>
      </c>
      <c r="R3" s="26"/>
      <c r="S3"/>
    </row>
    <row r="4" spans="1:19" ht="15.75" customHeight="1">
      <c r="A4" s="88"/>
      <c r="B4" s="81"/>
      <c r="C4" s="24"/>
      <c r="D4" s="80" t="s">
        <v>1773</v>
      </c>
      <c r="E4" s="25"/>
      <c r="F4" s="94" t="s">
        <v>1774</v>
      </c>
      <c r="G4" s="25"/>
      <c r="H4" s="80" t="s">
        <v>1775</v>
      </c>
      <c r="I4" s="25"/>
      <c r="J4" s="80" t="s">
        <v>1776</v>
      </c>
      <c r="K4" s="80" t="s">
        <v>1777</v>
      </c>
      <c r="L4" s="81"/>
      <c r="M4" s="81"/>
      <c r="N4" s="90"/>
      <c r="O4" s="80"/>
      <c r="P4" s="88"/>
      <c r="Q4" s="92"/>
      <c r="R4" s="26"/>
      <c r="S4"/>
    </row>
    <row r="5" spans="1:19" ht="18.75" customHeight="1">
      <c r="A5" s="88"/>
      <c r="B5" s="81"/>
      <c r="C5" s="24"/>
      <c r="D5" s="80"/>
      <c r="E5" s="25"/>
      <c r="F5" s="95"/>
      <c r="G5" s="25"/>
      <c r="H5" s="80"/>
      <c r="I5" s="25"/>
      <c r="J5" s="80"/>
      <c r="K5" s="80"/>
      <c r="L5" s="81"/>
      <c r="M5" s="81"/>
      <c r="N5" s="90"/>
      <c r="O5" s="80"/>
      <c r="P5" s="88"/>
      <c r="Q5" s="93"/>
      <c r="R5" s="26"/>
      <c r="S5"/>
    </row>
    <row r="6" spans="1:18" s="36" customFormat="1" ht="15" customHeight="1">
      <c r="A6" s="27">
        <v>141605</v>
      </c>
      <c r="B6" s="28">
        <f>N6*500</f>
        <v>7500</v>
      </c>
      <c r="C6" s="29">
        <v>273.9</v>
      </c>
      <c r="D6" s="30">
        <f>C6*N6</f>
        <v>4108.5</v>
      </c>
      <c r="E6" s="29"/>
      <c r="F6" s="30">
        <f>E6*N6</f>
        <v>0</v>
      </c>
      <c r="G6" s="29"/>
      <c r="H6" s="30">
        <f>G6*N6</f>
        <v>0</v>
      </c>
      <c r="I6" s="29">
        <v>25</v>
      </c>
      <c r="J6" s="31">
        <f>I6*N6</f>
        <v>375</v>
      </c>
      <c r="K6" s="29">
        <f>D6+F6+H6+J6</f>
        <v>4483.5</v>
      </c>
      <c r="L6" s="29">
        <f>D6*0.74+F6*0.78+H6*0.78++J6*1</f>
        <v>3415.29</v>
      </c>
      <c r="M6" s="29">
        <f>B6-L6</f>
        <v>4084.71</v>
      </c>
      <c r="N6" s="32">
        <v>15</v>
      </c>
      <c r="O6" s="29">
        <f>M6/N6</f>
        <v>272.314</v>
      </c>
      <c r="P6" s="33"/>
      <c r="Q6" s="34"/>
      <c r="R6" s="35"/>
    </row>
    <row r="7" spans="1:18" s="36" customFormat="1" ht="15" customHeight="1">
      <c r="A7" s="27">
        <v>141606</v>
      </c>
      <c r="B7" s="28">
        <f>N7*500</f>
        <v>9000</v>
      </c>
      <c r="C7" s="29">
        <v>273.9</v>
      </c>
      <c r="D7" s="30">
        <f>C7*N7</f>
        <v>4930.2</v>
      </c>
      <c r="E7" s="29"/>
      <c r="F7" s="30">
        <f>E7*N7</f>
        <v>0</v>
      </c>
      <c r="G7" s="29"/>
      <c r="H7" s="30">
        <f>G7*N7</f>
        <v>0</v>
      </c>
      <c r="I7" s="29">
        <v>25</v>
      </c>
      <c r="J7" s="31">
        <f>I7*N7</f>
        <v>450</v>
      </c>
      <c r="K7" s="29">
        <f>D7+F7+H7+J7</f>
        <v>5380.2</v>
      </c>
      <c r="L7" s="29">
        <f>D7*0.74+F7*0.78+H7*0.78++J7*1</f>
        <v>4098.348</v>
      </c>
      <c r="M7" s="29">
        <f>B7-L7</f>
        <v>4901.652</v>
      </c>
      <c r="N7" s="32">
        <v>18</v>
      </c>
      <c r="O7" s="29">
        <f>M7/N7</f>
        <v>272.314</v>
      </c>
      <c r="P7" s="33"/>
      <c r="Q7" s="34"/>
      <c r="R7" s="35"/>
    </row>
    <row r="8" spans="1:18" s="36" customFormat="1" ht="15" customHeight="1">
      <c r="A8" s="27">
        <v>141607</v>
      </c>
      <c r="B8" s="28">
        <f>N8*500</f>
        <v>10000</v>
      </c>
      <c r="C8" s="29">
        <v>212.9</v>
      </c>
      <c r="D8" s="30">
        <f>C8*N8</f>
        <v>4258</v>
      </c>
      <c r="E8" s="29"/>
      <c r="F8" s="30">
        <f>E8*N8</f>
        <v>0</v>
      </c>
      <c r="G8" s="29"/>
      <c r="H8" s="30">
        <f>G8*N8</f>
        <v>0</v>
      </c>
      <c r="I8" s="29">
        <v>25</v>
      </c>
      <c r="J8" s="31">
        <f>I8*N8</f>
        <v>500</v>
      </c>
      <c r="K8" s="29">
        <f>D8+F8+H8+J8</f>
        <v>4758</v>
      </c>
      <c r="L8" s="29">
        <f>D8*0.74+F8*0.78+H8*0.78++J8*1</f>
        <v>3650.92</v>
      </c>
      <c r="M8" s="29">
        <f>B8-L8</f>
        <v>6349.08</v>
      </c>
      <c r="N8" s="32">
        <v>20</v>
      </c>
      <c r="O8" s="29">
        <f>M8/N8</f>
        <v>317.454</v>
      </c>
      <c r="P8" s="33"/>
      <c r="Q8" s="34"/>
      <c r="R8" s="35"/>
    </row>
    <row r="9" spans="1:18" s="36" customFormat="1" ht="15" customHeight="1">
      <c r="A9" s="27">
        <v>141608</v>
      </c>
      <c r="B9" s="28">
        <f>N9*500</f>
        <v>7500</v>
      </c>
      <c r="C9" s="29">
        <v>212.9</v>
      </c>
      <c r="D9" s="30">
        <f>C9*N9</f>
        <v>3193.5</v>
      </c>
      <c r="E9" s="29"/>
      <c r="F9" s="30">
        <f>E9*N9</f>
        <v>0</v>
      </c>
      <c r="G9" s="29"/>
      <c r="H9" s="30">
        <f>G9*N9</f>
        <v>0</v>
      </c>
      <c r="I9" s="29">
        <v>25</v>
      </c>
      <c r="J9" s="31">
        <f>I9*N9</f>
        <v>375</v>
      </c>
      <c r="K9" s="29">
        <f>D9+F9+H9+J9</f>
        <v>3568.5</v>
      </c>
      <c r="L9" s="29">
        <f>D9*0.74+F9*0.78+H9*0.78++J9*1</f>
        <v>2738.19</v>
      </c>
      <c r="M9" s="29">
        <f>B9-L9</f>
        <v>4761.8099999999995</v>
      </c>
      <c r="N9" s="32">
        <v>15</v>
      </c>
      <c r="O9" s="29">
        <f>M9/N9</f>
        <v>317.45399999999995</v>
      </c>
      <c r="P9" s="33"/>
      <c r="Q9" s="34"/>
      <c r="R9" s="35"/>
    </row>
    <row r="10" spans="1:18" s="36" customFormat="1" ht="15" customHeight="1">
      <c r="A10" s="27">
        <v>141609</v>
      </c>
      <c r="B10" s="28">
        <f>N10*500</f>
        <v>8000</v>
      </c>
      <c r="C10" s="29">
        <v>212.9</v>
      </c>
      <c r="D10" s="30">
        <f>C10*N10</f>
        <v>3406.4</v>
      </c>
      <c r="E10" s="29"/>
      <c r="F10" s="30">
        <f>E10*N10</f>
        <v>0</v>
      </c>
      <c r="G10" s="29"/>
      <c r="H10" s="30">
        <f>G10*N10</f>
        <v>0</v>
      </c>
      <c r="I10" s="29">
        <v>25</v>
      </c>
      <c r="J10" s="31">
        <f>I10*N10</f>
        <v>400</v>
      </c>
      <c r="K10" s="29">
        <f>D10+F10+H10+J10</f>
        <v>3806.4</v>
      </c>
      <c r="L10" s="29">
        <f>D10*0.74+F10*0.78+H10*0.78++J10*1</f>
        <v>2920.736</v>
      </c>
      <c r="M10" s="29">
        <f>B10-L10</f>
        <v>5079.264</v>
      </c>
      <c r="N10" s="32">
        <v>16</v>
      </c>
      <c r="O10" s="29">
        <f>M10/N10</f>
        <v>317.454</v>
      </c>
      <c r="P10" s="33"/>
      <c r="Q10" s="34"/>
      <c r="R10" s="35"/>
    </row>
    <row r="11" spans="1:19" ht="14.25">
      <c r="A11" s="11" t="s">
        <v>520</v>
      </c>
      <c r="B11" s="12">
        <f>SUM(B6:B10)</f>
        <v>42000</v>
      </c>
      <c r="C11" s="12">
        <f aca="true" t="shared" si="0" ref="C11:N11">SUM(C6:C10)</f>
        <v>1186.5</v>
      </c>
      <c r="D11" s="12">
        <f t="shared" si="0"/>
        <v>19896.600000000002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125</v>
      </c>
      <c r="J11" s="12">
        <f t="shared" si="0"/>
        <v>2100</v>
      </c>
      <c r="K11" s="12">
        <f t="shared" si="0"/>
        <v>21996.600000000002</v>
      </c>
      <c r="L11" s="12">
        <f t="shared" si="0"/>
        <v>16823.484</v>
      </c>
      <c r="M11" s="12">
        <f t="shared" si="0"/>
        <v>25176.516</v>
      </c>
      <c r="N11" s="12">
        <f t="shared" si="0"/>
        <v>84</v>
      </c>
      <c r="O11" s="12"/>
      <c r="P11" s="12"/>
      <c r="Q11" s="9"/>
      <c r="R11"/>
      <c r="S11"/>
    </row>
    <row r="12" ht="14.25">
      <c r="O12" s="13"/>
    </row>
    <row r="13" spans="1:20" ht="14.25">
      <c r="A13" s="19" t="s">
        <v>1764</v>
      </c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/>
      <c r="P13" s="19"/>
      <c r="Q13" s="19"/>
      <c r="R13" s="22"/>
      <c r="S13" s="23"/>
      <c r="T13" s="19"/>
    </row>
    <row r="14" spans="1:20" ht="14.25">
      <c r="A14" s="19"/>
      <c r="B14" s="20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1"/>
      <c r="P14" s="19"/>
      <c r="Q14" s="19"/>
      <c r="R14" s="22"/>
      <c r="S14" s="23"/>
      <c r="T14" s="19"/>
    </row>
    <row r="15" ht="14.25">
      <c r="O15" s="13"/>
    </row>
    <row r="16" spans="1:15" ht="14.25">
      <c r="A16" t="s">
        <v>1472</v>
      </c>
      <c r="O16" s="13"/>
    </row>
    <row r="17" spans="1:15" ht="14.25">
      <c r="A17" s="58">
        <v>1</v>
      </c>
      <c r="B17" s="58" t="s">
        <v>581</v>
      </c>
      <c r="C17" s="58" t="s">
        <v>522</v>
      </c>
      <c r="D17" s="58" t="s">
        <v>2224</v>
      </c>
      <c r="E17" s="58" t="s">
        <v>2226</v>
      </c>
      <c r="O17" s="13"/>
    </row>
    <row r="18" spans="1:5" ht="14.25">
      <c r="A18" s="58">
        <v>2</v>
      </c>
      <c r="B18" s="58" t="s">
        <v>575</v>
      </c>
      <c r="C18" s="58" t="s">
        <v>522</v>
      </c>
      <c r="D18" s="58" t="s">
        <v>2224</v>
      </c>
      <c r="E18" s="58" t="s">
        <v>2226</v>
      </c>
    </row>
    <row r="19" spans="1:5" ht="14.25">
      <c r="A19" s="58">
        <v>3</v>
      </c>
      <c r="B19" s="58" t="s">
        <v>562</v>
      </c>
      <c r="C19" s="58" t="s">
        <v>522</v>
      </c>
      <c r="D19" s="58" t="s">
        <v>2224</v>
      </c>
      <c r="E19" s="58" t="s">
        <v>2226</v>
      </c>
    </row>
    <row r="20" spans="1:5" ht="14.25">
      <c r="A20" s="58">
        <v>4</v>
      </c>
      <c r="B20" s="58" t="s">
        <v>545</v>
      </c>
      <c r="C20" s="58" t="s">
        <v>522</v>
      </c>
      <c r="D20" s="58" t="s">
        <v>2224</v>
      </c>
      <c r="E20" s="58" t="s">
        <v>2226</v>
      </c>
    </row>
    <row r="21" spans="1:5" ht="14.25">
      <c r="A21" s="58">
        <v>5</v>
      </c>
      <c r="B21" s="58" t="s">
        <v>2228</v>
      </c>
      <c r="C21" s="58" t="s">
        <v>522</v>
      </c>
      <c r="D21" s="58" t="s">
        <v>2224</v>
      </c>
      <c r="E21" s="58" t="s">
        <v>2226</v>
      </c>
    </row>
    <row r="22" spans="1:5" ht="14.25">
      <c r="A22" s="58">
        <v>6</v>
      </c>
      <c r="B22" s="58" t="s">
        <v>549</v>
      </c>
      <c r="C22" s="58" t="s">
        <v>522</v>
      </c>
      <c r="D22" s="58" t="s">
        <v>2224</v>
      </c>
      <c r="E22" s="58" t="s">
        <v>2226</v>
      </c>
    </row>
    <row r="23" spans="1:5" ht="14.25">
      <c r="A23" s="58">
        <v>7</v>
      </c>
      <c r="B23" s="58" t="s">
        <v>534</v>
      </c>
      <c r="C23" s="58" t="s">
        <v>522</v>
      </c>
      <c r="D23" s="58" t="s">
        <v>2224</v>
      </c>
      <c r="E23" s="58" t="s">
        <v>2226</v>
      </c>
    </row>
    <row r="24" spans="1:5" ht="14.25">
      <c r="A24" s="58">
        <v>8</v>
      </c>
      <c r="B24" s="58" t="s">
        <v>2227</v>
      </c>
      <c r="C24" s="58" t="s">
        <v>522</v>
      </c>
      <c r="D24" s="58" t="s">
        <v>2224</v>
      </c>
      <c r="E24" s="58" t="s">
        <v>2226</v>
      </c>
    </row>
    <row r="25" spans="1:5" ht="14.25">
      <c r="A25" s="58">
        <v>9</v>
      </c>
      <c r="B25" s="58" t="s">
        <v>531</v>
      </c>
      <c r="C25" s="58" t="s">
        <v>522</v>
      </c>
      <c r="D25" s="58" t="s">
        <v>2224</v>
      </c>
      <c r="E25" s="58" t="s">
        <v>2226</v>
      </c>
    </row>
    <row r="26" spans="1:5" ht="14.25">
      <c r="A26" s="58">
        <v>10</v>
      </c>
      <c r="B26" s="58" t="s">
        <v>559</v>
      </c>
      <c r="C26" s="58" t="s">
        <v>522</v>
      </c>
      <c r="D26" s="58" t="s">
        <v>2224</v>
      </c>
      <c r="E26" s="58" t="s">
        <v>2226</v>
      </c>
    </row>
    <row r="27" spans="1:5" ht="14.25">
      <c r="A27" s="58">
        <v>11</v>
      </c>
      <c r="B27" s="58" t="s">
        <v>547</v>
      </c>
      <c r="C27" s="58" t="s">
        <v>522</v>
      </c>
      <c r="D27" s="58" t="s">
        <v>2224</v>
      </c>
      <c r="E27" s="58" t="s">
        <v>2226</v>
      </c>
    </row>
    <row r="28" spans="1:5" ht="14.25">
      <c r="A28" s="58">
        <v>12</v>
      </c>
      <c r="B28" s="58" t="s">
        <v>560</v>
      </c>
      <c r="C28" s="58" t="s">
        <v>522</v>
      </c>
      <c r="D28" s="58" t="s">
        <v>2224</v>
      </c>
      <c r="E28" s="58" t="s">
        <v>2226</v>
      </c>
    </row>
    <row r="29" spans="1:5" ht="14.25">
      <c r="A29" s="58">
        <v>13</v>
      </c>
      <c r="B29" s="58" t="s">
        <v>551</v>
      </c>
      <c r="C29" s="58" t="s">
        <v>522</v>
      </c>
      <c r="D29" s="58" t="s">
        <v>2224</v>
      </c>
      <c r="E29" s="58" t="s">
        <v>2226</v>
      </c>
    </row>
    <row r="30" spans="1:5" ht="14.25">
      <c r="A30" s="58">
        <v>14</v>
      </c>
      <c r="B30" s="58" t="s">
        <v>548</v>
      </c>
      <c r="C30" s="58" t="s">
        <v>522</v>
      </c>
      <c r="D30" s="58" t="s">
        <v>2224</v>
      </c>
      <c r="E30" s="58" t="s">
        <v>2226</v>
      </c>
    </row>
    <row r="31" spans="1:5" ht="14.25">
      <c r="A31" s="58">
        <v>15</v>
      </c>
      <c r="B31" s="58" t="s">
        <v>538</v>
      </c>
      <c r="C31" s="58" t="s">
        <v>522</v>
      </c>
      <c r="D31" s="58" t="s">
        <v>2224</v>
      </c>
      <c r="E31" s="58" t="s">
        <v>2226</v>
      </c>
    </row>
    <row r="32" spans="1:5" ht="14.25">
      <c r="A32" s="58">
        <v>16</v>
      </c>
      <c r="B32" s="58" t="s">
        <v>593</v>
      </c>
      <c r="C32" s="58" t="s">
        <v>522</v>
      </c>
      <c r="D32" s="58" t="s">
        <v>2224</v>
      </c>
      <c r="E32" s="58" t="s">
        <v>2223</v>
      </c>
    </row>
    <row r="33" spans="1:5" ht="14.25">
      <c r="A33" s="58">
        <v>17</v>
      </c>
      <c r="B33" s="58" t="s">
        <v>2225</v>
      </c>
      <c r="C33" s="58" t="s">
        <v>522</v>
      </c>
      <c r="D33" s="58" t="s">
        <v>2224</v>
      </c>
      <c r="E33" s="58" t="s">
        <v>2223</v>
      </c>
    </row>
    <row r="34" spans="1:5" ht="14.25">
      <c r="A34" s="58">
        <v>18</v>
      </c>
      <c r="B34" s="58" t="s">
        <v>564</v>
      </c>
      <c r="C34" s="58" t="s">
        <v>522</v>
      </c>
      <c r="D34" s="58" t="s">
        <v>2224</v>
      </c>
      <c r="E34" s="58" t="s">
        <v>2223</v>
      </c>
    </row>
    <row r="35" spans="1:5" ht="14.25">
      <c r="A35" s="58">
        <v>19</v>
      </c>
      <c r="B35" s="58" t="s">
        <v>571</v>
      </c>
      <c r="C35" s="58" t="s">
        <v>522</v>
      </c>
      <c r="D35" s="58" t="s">
        <v>2224</v>
      </c>
      <c r="E35" s="58" t="s">
        <v>2223</v>
      </c>
    </row>
    <row r="36" spans="1:5" ht="14.25">
      <c r="A36" s="58">
        <v>20</v>
      </c>
      <c r="B36" s="58" t="s">
        <v>587</v>
      </c>
      <c r="C36" s="58" t="s">
        <v>522</v>
      </c>
      <c r="D36" s="58" t="s">
        <v>2224</v>
      </c>
      <c r="E36" s="58" t="s">
        <v>2223</v>
      </c>
    </row>
    <row r="37" spans="1:5" ht="14.25">
      <c r="A37" s="58">
        <v>21</v>
      </c>
      <c r="B37" s="58" t="s">
        <v>576</v>
      </c>
      <c r="C37" s="58" t="s">
        <v>522</v>
      </c>
      <c r="D37" s="58" t="s">
        <v>2224</v>
      </c>
      <c r="E37" s="58" t="s">
        <v>2223</v>
      </c>
    </row>
    <row r="38" spans="1:5" ht="14.25">
      <c r="A38" s="58">
        <v>22</v>
      </c>
      <c r="B38" s="58" t="s">
        <v>594</v>
      </c>
      <c r="C38" s="58" t="s">
        <v>522</v>
      </c>
      <c r="D38" s="58" t="s">
        <v>2224</v>
      </c>
      <c r="E38" s="58" t="s">
        <v>2223</v>
      </c>
    </row>
    <row r="39" spans="1:5" ht="14.25">
      <c r="A39" s="58">
        <v>23</v>
      </c>
      <c r="B39" s="58" t="s">
        <v>586</v>
      </c>
      <c r="C39" s="58" t="s">
        <v>522</v>
      </c>
      <c r="D39" s="58" t="s">
        <v>2224</v>
      </c>
      <c r="E39" s="58" t="s">
        <v>2223</v>
      </c>
    </row>
    <row r="40" spans="1:5" ht="14.25">
      <c r="A40" s="58">
        <v>24</v>
      </c>
      <c r="B40" s="58" t="s">
        <v>600</v>
      </c>
      <c r="C40" s="58" t="s">
        <v>522</v>
      </c>
      <c r="D40" s="58" t="s">
        <v>2224</v>
      </c>
      <c r="E40" s="58" t="s">
        <v>2223</v>
      </c>
    </row>
    <row r="41" spans="1:5" ht="14.25">
      <c r="A41" s="58">
        <v>25</v>
      </c>
      <c r="B41" s="58" t="s">
        <v>573</v>
      </c>
      <c r="C41" s="58" t="s">
        <v>522</v>
      </c>
      <c r="D41" s="58" t="s">
        <v>2224</v>
      </c>
      <c r="E41" s="58" t="s">
        <v>2223</v>
      </c>
    </row>
    <row r="42" spans="1:5" ht="14.25">
      <c r="A42" s="58">
        <v>26</v>
      </c>
      <c r="B42" s="58" t="s">
        <v>588</v>
      </c>
      <c r="C42" s="58" t="s">
        <v>522</v>
      </c>
      <c r="D42" s="58" t="s">
        <v>2224</v>
      </c>
      <c r="E42" s="58" t="s">
        <v>2223</v>
      </c>
    </row>
    <row r="43" spans="1:5" ht="14.25">
      <c r="A43" s="58">
        <v>27</v>
      </c>
      <c r="B43" s="58" t="s">
        <v>574</v>
      </c>
      <c r="C43" s="58" t="s">
        <v>522</v>
      </c>
      <c r="D43" s="58" t="s">
        <v>2224</v>
      </c>
      <c r="E43" s="58" t="s">
        <v>2223</v>
      </c>
    </row>
    <row r="44" spans="1:5" ht="14.25">
      <c r="A44" s="58">
        <v>28</v>
      </c>
      <c r="B44" s="58" t="s">
        <v>577</v>
      </c>
      <c r="C44" s="58" t="s">
        <v>522</v>
      </c>
      <c r="D44" s="58" t="s">
        <v>2224</v>
      </c>
      <c r="E44" s="58" t="s">
        <v>2223</v>
      </c>
    </row>
    <row r="45" spans="1:5" ht="14.25">
      <c r="A45" s="58">
        <v>29</v>
      </c>
      <c r="B45" s="58" t="s">
        <v>569</v>
      </c>
      <c r="C45" s="58" t="s">
        <v>522</v>
      </c>
      <c r="D45" s="58" t="s">
        <v>2224</v>
      </c>
      <c r="E45" s="58" t="s">
        <v>2223</v>
      </c>
    </row>
    <row r="46" spans="1:5" ht="14.25">
      <c r="A46" s="58">
        <v>30</v>
      </c>
      <c r="B46" s="58" t="s">
        <v>606</v>
      </c>
      <c r="C46" s="58" t="s">
        <v>522</v>
      </c>
      <c r="D46" s="58" t="s">
        <v>2224</v>
      </c>
      <c r="E46" s="58" t="s">
        <v>2223</v>
      </c>
    </row>
    <row r="47" spans="1:5" ht="14.25">
      <c r="A47" s="58">
        <v>31</v>
      </c>
      <c r="B47" s="58" t="s">
        <v>601</v>
      </c>
      <c r="C47" s="58" t="s">
        <v>522</v>
      </c>
      <c r="D47" s="58" t="s">
        <v>2224</v>
      </c>
      <c r="E47" s="58" t="s">
        <v>2223</v>
      </c>
    </row>
    <row r="48" spans="1:5" ht="14.25">
      <c r="A48" s="58">
        <v>32</v>
      </c>
      <c r="B48" s="58" t="s">
        <v>592</v>
      </c>
      <c r="C48" s="58" t="s">
        <v>522</v>
      </c>
      <c r="D48" s="58" t="s">
        <v>2224</v>
      </c>
      <c r="E48" s="58" t="s">
        <v>2223</v>
      </c>
    </row>
    <row r="49" spans="1:5" ht="14.25">
      <c r="A49" s="58">
        <v>33</v>
      </c>
      <c r="B49" s="58" t="s">
        <v>595</v>
      </c>
      <c r="C49" s="58" t="s">
        <v>522</v>
      </c>
      <c r="D49" s="58" t="s">
        <v>2224</v>
      </c>
      <c r="E49" s="58" t="s">
        <v>2223</v>
      </c>
    </row>
    <row r="50" spans="1:5" ht="14.25">
      <c r="A50" s="58">
        <v>34</v>
      </c>
      <c r="B50" s="58" t="s">
        <v>541</v>
      </c>
      <c r="C50" s="58" t="s">
        <v>522</v>
      </c>
      <c r="D50" s="58" t="s">
        <v>2220</v>
      </c>
      <c r="E50" s="58" t="s">
        <v>2222</v>
      </c>
    </row>
    <row r="51" spans="1:5" ht="14.25">
      <c r="A51" s="58">
        <v>35</v>
      </c>
      <c r="B51" s="58" t="s">
        <v>597</v>
      </c>
      <c r="C51" s="58" t="s">
        <v>522</v>
      </c>
      <c r="D51" s="58" t="s">
        <v>2220</v>
      </c>
      <c r="E51" s="58" t="s">
        <v>2222</v>
      </c>
    </row>
    <row r="52" spans="1:5" ht="14.25">
      <c r="A52" s="58">
        <v>36</v>
      </c>
      <c r="B52" s="58" t="s">
        <v>529</v>
      </c>
      <c r="C52" s="58" t="s">
        <v>522</v>
      </c>
      <c r="D52" s="58" t="s">
        <v>2220</v>
      </c>
      <c r="E52" s="58" t="s">
        <v>2222</v>
      </c>
    </row>
    <row r="53" spans="1:5" ht="14.25">
      <c r="A53" s="58">
        <v>37</v>
      </c>
      <c r="B53" s="58" t="s">
        <v>521</v>
      </c>
      <c r="C53" s="58" t="s">
        <v>522</v>
      </c>
      <c r="D53" s="58" t="s">
        <v>2220</v>
      </c>
      <c r="E53" s="58" t="s">
        <v>2222</v>
      </c>
    </row>
    <row r="54" spans="1:5" ht="14.25">
      <c r="A54" s="58">
        <v>38</v>
      </c>
      <c r="B54" s="58" t="s">
        <v>530</v>
      </c>
      <c r="C54" s="58" t="s">
        <v>522</v>
      </c>
      <c r="D54" s="58" t="s">
        <v>2220</v>
      </c>
      <c r="E54" s="58" t="s">
        <v>2222</v>
      </c>
    </row>
    <row r="55" spans="1:5" ht="14.25">
      <c r="A55" s="58">
        <v>39</v>
      </c>
      <c r="B55" s="58" t="s">
        <v>527</v>
      </c>
      <c r="C55" s="58" t="s">
        <v>522</v>
      </c>
      <c r="D55" s="58" t="s">
        <v>2220</v>
      </c>
      <c r="E55" s="58" t="s">
        <v>2222</v>
      </c>
    </row>
    <row r="56" spans="1:5" ht="14.25">
      <c r="A56" s="58">
        <v>40</v>
      </c>
      <c r="B56" s="58" t="s">
        <v>591</v>
      </c>
      <c r="C56" s="58" t="s">
        <v>522</v>
      </c>
      <c r="D56" s="58" t="s">
        <v>2220</v>
      </c>
      <c r="E56" s="58" t="s">
        <v>2222</v>
      </c>
    </row>
    <row r="57" spans="1:5" ht="14.25">
      <c r="A57" s="58">
        <v>41</v>
      </c>
      <c r="B57" s="58" t="s">
        <v>524</v>
      </c>
      <c r="C57" s="58" t="s">
        <v>522</v>
      </c>
      <c r="D57" s="58" t="s">
        <v>2220</v>
      </c>
      <c r="E57" s="58" t="s">
        <v>2222</v>
      </c>
    </row>
    <row r="58" spans="1:5" ht="14.25">
      <c r="A58" s="58">
        <v>42</v>
      </c>
      <c r="B58" s="58" t="s">
        <v>599</v>
      </c>
      <c r="C58" s="58" t="s">
        <v>522</v>
      </c>
      <c r="D58" s="58" t="s">
        <v>2220</v>
      </c>
      <c r="E58" s="58" t="s">
        <v>2222</v>
      </c>
    </row>
    <row r="59" spans="1:5" ht="14.25">
      <c r="A59" s="58">
        <v>43</v>
      </c>
      <c r="B59" s="58" t="s">
        <v>535</v>
      </c>
      <c r="C59" s="58" t="s">
        <v>522</v>
      </c>
      <c r="D59" s="58" t="s">
        <v>2220</v>
      </c>
      <c r="E59" s="58" t="s">
        <v>2222</v>
      </c>
    </row>
    <row r="60" spans="1:5" ht="14.25">
      <c r="A60" s="58">
        <v>44</v>
      </c>
      <c r="B60" s="58" t="s">
        <v>526</v>
      </c>
      <c r="C60" s="58" t="s">
        <v>522</v>
      </c>
      <c r="D60" s="58" t="s">
        <v>2220</v>
      </c>
      <c r="E60" s="58" t="s">
        <v>2222</v>
      </c>
    </row>
    <row r="61" spans="1:5" ht="14.25">
      <c r="A61" s="58">
        <v>45</v>
      </c>
      <c r="B61" s="58" t="s">
        <v>536</v>
      </c>
      <c r="C61" s="58" t="s">
        <v>522</v>
      </c>
      <c r="D61" s="58" t="s">
        <v>2220</v>
      </c>
      <c r="E61" s="58" t="s">
        <v>2222</v>
      </c>
    </row>
    <row r="62" spans="1:5" ht="14.25">
      <c r="A62" s="58">
        <v>46</v>
      </c>
      <c r="B62" s="58" t="s">
        <v>537</v>
      </c>
      <c r="C62" s="58" t="s">
        <v>522</v>
      </c>
      <c r="D62" s="58" t="s">
        <v>2220</v>
      </c>
      <c r="E62" s="58" t="s">
        <v>2222</v>
      </c>
    </row>
    <row r="63" spans="1:5" ht="14.25">
      <c r="A63" s="58">
        <v>47</v>
      </c>
      <c r="B63" s="58" t="s">
        <v>528</v>
      </c>
      <c r="C63" s="58" t="s">
        <v>522</v>
      </c>
      <c r="D63" s="58" t="s">
        <v>2220</v>
      </c>
      <c r="E63" s="58" t="s">
        <v>2222</v>
      </c>
    </row>
    <row r="64" spans="1:5" ht="14.25">
      <c r="A64" s="58">
        <v>48</v>
      </c>
      <c r="B64" s="58" t="s">
        <v>533</v>
      </c>
      <c r="C64" s="58" t="s">
        <v>522</v>
      </c>
      <c r="D64" s="58" t="s">
        <v>2220</v>
      </c>
      <c r="E64" s="58" t="s">
        <v>2222</v>
      </c>
    </row>
    <row r="65" spans="1:5" ht="14.25">
      <c r="A65" s="58">
        <v>49</v>
      </c>
      <c r="B65" s="58" t="s">
        <v>532</v>
      </c>
      <c r="C65" s="58" t="s">
        <v>522</v>
      </c>
      <c r="D65" s="58" t="s">
        <v>2220</v>
      </c>
      <c r="E65" s="58" t="s">
        <v>2222</v>
      </c>
    </row>
    <row r="66" spans="1:5" ht="14.25">
      <c r="A66" s="58">
        <v>50</v>
      </c>
      <c r="B66" s="58" t="s">
        <v>540</v>
      </c>
      <c r="C66" s="58" t="s">
        <v>522</v>
      </c>
      <c r="D66" s="58" t="s">
        <v>2220</v>
      </c>
      <c r="E66" s="58" t="s">
        <v>2222</v>
      </c>
    </row>
    <row r="67" spans="1:5" ht="14.25">
      <c r="A67" s="58">
        <v>51</v>
      </c>
      <c r="B67" s="58" t="s">
        <v>525</v>
      </c>
      <c r="C67" s="58" t="s">
        <v>522</v>
      </c>
      <c r="D67" s="58" t="s">
        <v>2220</v>
      </c>
      <c r="E67" s="58" t="s">
        <v>2222</v>
      </c>
    </row>
    <row r="68" spans="1:5" ht="14.25">
      <c r="A68" s="58">
        <v>52</v>
      </c>
      <c r="B68" s="58" t="s">
        <v>523</v>
      </c>
      <c r="C68" s="58" t="s">
        <v>522</v>
      </c>
      <c r="D68" s="58" t="s">
        <v>2220</v>
      </c>
      <c r="E68" s="58" t="s">
        <v>2222</v>
      </c>
    </row>
    <row r="69" spans="1:5" ht="14.25">
      <c r="A69" s="58">
        <v>53</v>
      </c>
      <c r="B69" s="58" t="s">
        <v>539</v>
      </c>
      <c r="C69" s="58" t="s">
        <v>522</v>
      </c>
      <c r="D69" s="58" t="s">
        <v>2220</v>
      </c>
      <c r="E69" s="58" t="s">
        <v>2222</v>
      </c>
    </row>
    <row r="70" spans="1:5" ht="14.25">
      <c r="A70" s="58">
        <v>54</v>
      </c>
      <c r="B70" s="58" t="s">
        <v>550</v>
      </c>
      <c r="C70" s="58" t="s">
        <v>522</v>
      </c>
      <c r="D70" s="58" t="s">
        <v>2220</v>
      </c>
      <c r="E70" s="58" t="s">
        <v>2221</v>
      </c>
    </row>
    <row r="71" spans="1:5" ht="14.25">
      <c r="A71" s="58">
        <v>55</v>
      </c>
      <c r="B71" s="58" t="s">
        <v>546</v>
      </c>
      <c r="C71" s="58" t="s">
        <v>522</v>
      </c>
      <c r="D71" s="58" t="s">
        <v>2220</v>
      </c>
      <c r="E71" s="58" t="s">
        <v>2221</v>
      </c>
    </row>
    <row r="72" spans="1:5" ht="14.25">
      <c r="A72" s="58">
        <v>56</v>
      </c>
      <c r="B72" s="58" t="s">
        <v>553</v>
      </c>
      <c r="C72" s="58" t="s">
        <v>522</v>
      </c>
      <c r="D72" s="58" t="s">
        <v>2220</v>
      </c>
      <c r="E72" s="58" t="s">
        <v>2221</v>
      </c>
    </row>
    <row r="73" spans="1:5" ht="14.25">
      <c r="A73" s="58">
        <v>57</v>
      </c>
      <c r="B73" s="58" t="s">
        <v>557</v>
      </c>
      <c r="C73" s="58" t="s">
        <v>522</v>
      </c>
      <c r="D73" s="58" t="s">
        <v>2220</v>
      </c>
      <c r="E73" s="58" t="s">
        <v>2221</v>
      </c>
    </row>
    <row r="74" spans="1:5" ht="14.25">
      <c r="A74" s="58">
        <v>58</v>
      </c>
      <c r="B74" s="58" t="s">
        <v>556</v>
      </c>
      <c r="C74" s="58" t="s">
        <v>522</v>
      </c>
      <c r="D74" s="58" t="s">
        <v>2220</v>
      </c>
      <c r="E74" s="58" t="s">
        <v>2221</v>
      </c>
    </row>
    <row r="75" spans="1:5" ht="14.25">
      <c r="A75" s="58">
        <v>59</v>
      </c>
      <c r="B75" s="58" t="s">
        <v>542</v>
      </c>
      <c r="C75" s="58" t="s">
        <v>522</v>
      </c>
      <c r="D75" s="58" t="s">
        <v>2220</v>
      </c>
      <c r="E75" s="58" t="s">
        <v>2221</v>
      </c>
    </row>
    <row r="76" spans="1:5" ht="14.25">
      <c r="A76" s="58">
        <v>60</v>
      </c>
      <c r="B76" s="58" t="s">
        <v>558</v>
      </c>
      <c r="C76" s="58" t="s">
        <v>522</v>
      </c>
      <c r="D76" s="58" t="s">
        <v>2220</v>
      </c>
      <c r="E76" s="58" t="s">
        <v>2221</v>
      </c>
    </row>
    <row r="77" spans="1:5" ht="14.25">
      <c r="A77" s="58">
        <v>61</v>
      </c>
      <c r="B77" s="58" t="s">
        <v>554</v>
      </c>
      <c r="C77" s="58" t="s">
        <v>522</v>
      </c>
      <c r="D77" s="58" t="s">
        <v>2220</v>
      </c>
      <c r="E77" s="58" t="s">
        <v>2221</v>
      </c>
    </row>
    <row r="78" spans="1:5" ht="14.25">
      <c r="A78" s="58">
        <v>62</v>
      </c>
      <c r="B78" s="58" t="s">
        <v>555</v>
      </c>
      <c r="C78" s="58" t="s">
        <v>522</v>
      </c>
      <c r="D78" s="58" t="s">
        <v>2220</v>
      </c>
      <c r="E78" s="58" t="s">
        <v>2221</v>
      </c>
    </row>
    <row r="79" spans="1:5" ht="14.25">
      <c r="A79" s="58">
        <v>63</v>
      </c>
      <c r="B79" s="58" t="s">
        <v>1012</v>
      </c>
      <c r="C79" s="58" t="s">
        <v>522</v>
      </c>
      <c r="D79" s="58" t="s">
        <v>2220</v>
      </c>
      <c r="E79" s="58" t="s">
        <v>2221</v>
      </c>
    </row>
    <row r="80" spans="1:5" ht="14.25">
      <c r="A80" s="58">
        <v>64</v>
      </c>
      <c r="B80" s="58" t="s">
        <v>563</v>
      </c>
      <c r="C80" s="58" t="s">
        <v>522</v>
      </c>
      <c r="D80" s="58" t="s">
        <v>2220</v>
      </c>
      <c r="E80" s="58" t="s">
        <v>2221</v>
      </c>
    </row>
    <row r="81" spans="1:5" ht="14.25">
      <c r="A81" s="58">
        <v>65</v>
      </c>
      <c r="B81" s="58" t="s">
        <v>589</v>
      </c>
      <c r="C81" s="58" t="s">
        <v>522</v>
      </c>
      <c r="D81" s="58" t="s">
        <v>2220</v>
      </c>
      <c r="E81" s="58" t="s">
        <v>2221</v>
      </c>
    </row>
    <row r="82" spans="1:5" ht="14.25">
      <c r="A82" s="58">
        <v>66</v>
      </c>
      <c r="B82" s="58" t="s">
        <v>605</v>
      </c>
      <c r="C82" s="58" t="s">
        <v>522</v>
      </c>
      <c r="D82" s="58" t="s">
        <v>2220</v>
      </c>
      <c r="E82" s="58" t="s">
        <v>2221</v>
      </c>
    </row>
    <row r="83" spans="1:5" ht="14.25">
      <c r="A83" s="58">
        <v>67</v>
      </c>
      <c r="B83" s="58" t="s">
        <v>602</v>
      </c>
      <c r="C83" s="58" t="s">
        <v>522</v>
      </c>
      <c r="D83" s="58" t="s">
        <v>2220</v>
      </c>
      <c r="E83" s="58" t="s">
        <v>2221</v>
      </c>
    </row>
    <row r="84" spans="1:5" ht="14.25">
      <c r="A84" s="58">
        <v>68</v>
      </c>
      <c r="B84" s="58" t="s">
        <v>543</v>
      </c>
      <c r="C84" s="58" t="s">
        <v>522</v>
      </c>
      <c r="D84" s="58" t="s">
        <v>2220</v>
      </c>
      <c r="E84" s="58" t="s">
        <v>2221</v>
      </c>
    </row>
    <row r="85" spans="1:5" ht="14.25">
      <c r="A85" s="58">
        <v>69</v>
      </c>
      <c r="B85" s="58" t="s">
        <v>567</v>
      </c>
      <c r="C85" s="58" t="s">
        <v>522</v>
      </c>
      <c r="D85" s="58" t="s">
        <v>2220</v>
      </c>
      <c r="E85" s="58" t="s">
        <v>2219</v>
      </c>
    </row>
    <row r="86" spans="1:5" ht="14.25">
      <c r="A86" s="58">
        <v>70</v>
      </c>
      <c r="B86" s="58" t="s">
        <v>570</v>
      </c>
      <c r="C86" s="58" t="s">
        <v>522</v>
      </c>
      <c r="D86" s="58" t="s">
        <v>2220</v>
      </c>
      <c r="E86" s="58" t="s">
        <v>2219</v>
      </c>
    </row>
    <row r="87" spans="1:5" ht="14.25">
      <c r="A87" s="58">
        <v>71</v>
      </c>
      <c r="B87" s="58" t="s">
        <v>568</v>
      </c>
      <c r="C87" s="58" t="s">
        <v>522</v>
      </c>
      <c r="D87" s="58" t="s">
        <v>2220</v>
      </c>
      <c r="E87" s="58" t="s">
        <v>2219</v>
      </c>
    </row>
    <row r="88" spans="1:5" ht="14.25">
      <c r="A88" s="58">
        <v>72</v>
      </c>
      <c r="B88" s="58" t="s">
        <v>578</v>
      </c>
      <c r="C88" s="58" t="s">
        <v>522</v>
      </c>
      <c r="D88" s="58" t="s">
        <v>2220</v>
      </c>
      <c r="E88" s="58" t="s">
        <v>2219</v>
      </c>
    </row>
    <row r="89" spans="1:5" ht="14.25">
      <c r="A89" s="58">
        <v>73</v>
      </c>
      <c r="B89" s="58" t="s">
        <v>582</v>
      </c>
      <c r="C89" s="58" t="s">
        <v>522</v>
      </c>
      <c r="D89" s="58" t="s">
        <v>2220</v>
      </c>
      <c r="E89" s="58" t="s">
        <v>2219</v>
      </c>
    </row>
    <row r="90" spans="1:5" ht="14.25">
      <c r="A90" s="58">
        <v>74</v>
      </c>
      <c r="B90" s="58" t="s">
        <v>566</v>
      </c>
      <c r="C90" s="58" t="s">
        <v>522</v>
      </c>
      <c r="D90" s="58" t="s">
        <v>2220</v>
      </c>
      <c r="E90" s="58" t="s">
        <v>2219</v>
      </c>
    </row>
    <row r="91" spans="1:5" ht="14.25">
      <c r="A91" s="58">
        <v>75</v>
      </c>
      <c r="B91" s="58" t="s">
        <v>580</v>
      </c>
      <c r="C91" s="58" t="s">
        <v>522</v>
      </c>
      <c r="D91" s="58" t="s">
        <v>2220</v>
      </c>
      <c r="E91" s="58" t="s">
        <v>2219</v>
      </c>
    </row>
    <row r="92" spans="1:5" ht="14.25">
      <c r="A92" s="58">
        <v>76</v>
      </c>
      <c r="B92" s="58" t="s">
        <v>583</v>
      </c>
      <c r="C92" s="58" t="s">
        <v>522</v>
      </c>
      <c r="D92" s="58" t="s">
        <v>2220</v>
      </c>
      <c r="E92" s="58" t="s">
        <v>2219</v>
      </c>
    </row>
    <row r="93" spans="1:5" ht="14.25">
      <c r="A93" s="58">
        <v>77</v>
      </c>
      <c r="B93" s="58" t="s">
        <v>565</v>
      </c>
      <c r="C93" s="58" t="s">
        <v>522</v>
      </c>
      <c r="D93" s="58" t="s">
        <v>2220</v>
      </c>
      <c r="E93" s="58" t="s">
        <v>2219</v>
      </c>
    </row>
    <row r="94" spans="1:5" ht="14.25">
      <c r="A94" s="58">
        <v>78</v>
      </c>
      <c r="B94" s="58" t="s">
        <v>579</v>
      </c>
      <c r="C94" s="58" t="s">
        <v>522</v>
      </c>
      <c r="D94" s="58" t="s">
        <v>2220</v>
      </c>
      <c r="E94" s="58" t="s">
        <v>2219</v>
      </c>
    </row>
    <row r="95" spans="1:5" ht="14.25">
      <c r="A95" s="58">
        <v>79</v>
      </c>
      <c r="B95" s="58" t="s">
        <v>572</v>
      </c>
      <c r="C95" s="58" t="s">
        <v>522</v>
      </c>
      <c r="D95" s="58" t="s">
        <v>2220</v>
      </c>
      <c r="E95" s="58" t="s">
        <v>2219</v>
      </c>
    </row>
    <row r="96" spans="1:5" ht="14.25">
      <c r="A96" s="58">
        <v>80</v>
      </c>
      <c r="B96" s="58" t="s">
        <v>585</v>
      </c>
      <c r="C96" s="58" t="s">
        <v>522</v>
      </c>
      <c r="D96" s="58" t="s">
        <v>2220</v>
      </c>
      <c r="E96" s="58" t="s">
        <v>2219</v>
      </c>
    </row>
    <row r="97" spans="1:5" ht="14.25">
      <c r="A97" s="58">
        <v>81</v>
      </c>
      <c r="B97" s="58" t="s">
        <v>596</v>
      </c>
      <c r="C97" s="58" t="s">
        <v>522</v>
      </c>
      <c r="D97" s="58" t="s">
        <v>2220</v>
      </c>
      <c r="E97" s="58" t="s">
        <v>2219</v>
      </c>
    </row>
    <row r="98" spans="1:5" ht="14.25">
      <c r="A98" s="58">
        <v>82</v>
      </c>
      <c r="B98" s="58" t="s">
        <v>598</v>
      </c>
      <c r="C98" s="58" t="s">
        <v>522</v>
      </c>
      <c r="D98" s="58" t="s">
        <v>2220</v>
      </c>
      <c r="E98" s="58" t="s">
        <v>2219</v>
      </c>
    </row>
    <row r="99" spans="1:5" ht="14.25">
      <c r="A99" s="58">
        <v>83</v>
      </c>
      <c r="B99" s="58" t="s">
        <v>604</v>
      </c>
      <c r="C99" s="58" t="s">
        <v>522</v>
      </c>
      <c r="D99" s="58" t="s">
        <v>2220</v>
      </c>
      <c r="E99" s="58" t="s">
        <v>2219</v>
      </c>
    </row>
    <row r="100" spans="1:5" ht="14.25">
      <c r="A100" s="58">
        <v>84</v>
      </c>
      <c r="B100" s="58" t="s">
        <v>590</v>
      </c>
      <c r="C100" s="58" t="s">
        <v>522</v>
      </c>
      <c r="D100" s="58" t="s">
        <v>2220</v>
      </c>
      <c r="E100" s="58" t="s">
        <v>2219</v>
      </c>
    </row>
  </sheetData>
  <sheetProtection/>
  <mergeCells count="15">
    <mergeCell ref="M3:M5"/>
    <mergeCell ref="N3:N5"/>
    <mergeCell ref="O3:O5"/>
    <mergeCell ref="P3:P5"/>
    <mergeCell ref="Q3:Q5"/>
    <mergeCell ref="D4:D5"/>
    <mergeCell ref="F4:F5"/>
    <mergeCell ref="H4:H5"/>
    <mergeCell ref="J4:J5"/>
    <mergeCell ref="K4:K5"/>
    <mergeCell ref="A1:R2"/>
    <mergeCell ref="A3:A5"/>
    <mergeCell ref="B3:B5"/>
    <mergeCell ref="D3:K3"/>
    <mergeCell ref="L3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01"/>
  <sheetViews>
    <sheetView zoomScalePageLayoutView="0" workbookViewId="0" topLeftCell="A1">
      <selection activeCell="F19" sqref="F19"/>
    </sheetView>
  </sheetViews>
  <sheetFormatPr defaultColWidth="9.00390625" defaultRowHeight="14.25"/>
  <cols>
    <col min="1" max="1" width="5.625" style="0" customWidth="1"/>
    <col min="2" max="2" width="8.875" style="1" customWidth="1"/>
    <col min="3" max="3" width="20.125" style="0" customWidth="1"/>
    <col min="4" max="4" width="8.625" style="0" customWidth="1"/>
    <col min="5" max="5" width="10.00390625" style="0" customWidth="1"/>
    <col min="6" max="6" width="7.125" style="0" customWidth="1"/>
    <col min="7" max="7" width="6.625" style="0" hidden="1" customWidth="1"/>
    <col min="8" max="8" width="8.125" style="0" customWidth="1"/>
    <col min="9" max="9" width="0.2421875" style="0" customWidth="1"/>
    <col min="10" max="10" width="6.50390625" style="0" hidden="1" customWidth="1"/>
    <col min="11" max="11" width="9.25390625" style="0" hidden="1" customWidth="1"/>
    <col min="12" max="12" width="8.50390625" style="0" customWidth="1"/>
    <col min="13" max="13" width="9.00390625" style="0" customWidth="1"/>
    <col min="14" max="14" width="8.75390625" style="0" customWidth="1"/>
    <col min="15" max="15" width="11.125" style="0" customWidth="1"/>
    <col min="16" max="16" width="13.625" style="0" customWidth="1"/>
    <col min="17" max="17" width="17.625" style="0" customWidth="1"/>
    <col min="18" max="18" width="8.75390625" style="15" customWidth="1"/>
    <col min="19" max="19" width="18.375" style="14" customWidth="1"/>
  </cols>
  <sheetData>
    <row r="1" spans="1:18" ht="20.25" customHeight="1">
      <c r="A1" s="82" t="s">
        <v>2272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1:18" ht="7.5" customHeight="1" hidden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9" ht="15.75" customHeight="1">
      <c r="A3" s="88" t="s">
        <v>508</v>
      </c>
      <c r="B3" s="81" t="s">
        <v>1766</v>
      </c>
      <c r="C3" s="24"/>
      <c r="D3" s="81" t="s">
        <v>510</v>
      </c>
      <c r="E3" s="81"/>
      <c r="F3" s="81"/>
      <c r="G3" s="81"/>
      <c r="H3" s="81"/>
      <c r="I3" s="81"/>
      <c r="J3" s="81"/>
      <c r="K3" s="81"/>
      <c r="L3" s="80" t="s">
        <v>1767</v>
      </c>
      <c r="M3" s="80" t="s">
        <v>1768</v>
      </c>
      <c r="N3" s="89" t="s">
        <v>1769</v>
      </c>
      <c r="O3" s="80" t="s">
        <v>1770</v>
      </c>
      <c r="P3" s="88" t="s">
        <v>1771</v>
      </c>
      <c r="Q3" s="91" t="s">
        <v>1772</v>
      </c>
      <c r="R3" s="26"/>
      <c r="S3"/>
    </row>
    <row r="4" spans="1:19" ht="15.75" customHeight="1">
      <c r="A4" s="88"/>
      <c r="B4" s="81"/>
      <c r="C4" s="24"/>
      <c r="D4" s="80" t="s">
        <v>1773</v>
      </c>
      <c r="E4" s="25"/>
      <c r="F4" s="94" t="s">
        <v>1774</v>
      </c>
      <c r="G4" s="25"/>
      <c r="H4" s="80" t="s">
        <v>1775</v>
      </c>
      <c r="I4" s="25"/>
      <c r="J4" s="80" t="s">
        <v>1776</v>
      </c>
      <c r="K4" s="80" t="s">
        <v>1777</v>
      </c>
      <c r="L4" s="81"/>
      <c r="M4" s="81"/>
      <c r="N4" s="90"/>
      <c r="O4" s="80"/>
      <c r="P4" s="88"/>
      <c r="Q4" s="92"/>
      <c r="R4" s="26"/>
      <c r="S4"/>
    </row>
    <row r="5" spans="1:19" ht="18.75" customHeight="1">
      <c r="A5" s="88"/>
      <c r="B5" s="81"/>
      <c r="C5" s="24"/>
      <c r="D5" s="80"/>
      <c r="E5" s="25"/>
      <c r="F5" s="95"/>
      <c r="G5" s="25"/>
      <c r="H5" s="80"/>
      <c r="I5" s="25"/>
      <c r="J5" s="80"/>
      <c r="K5" s="80"/>
      <c r="L5" s="81"/>
      <c r="M5" s="81"/>
      <c r="N5" s="90"/>
      <c r="O5" s="80"/>
      <c r="P5" s="88"/>
      <c r="Q5" s="93"/>
      <c r="R5" s="26"/>
      <c r="S5"/>
    </row>
    <row r="6" spans="1:18" s="36" customFormat="1" ht="15" customHeight="1">
      <c r="A6" s="27">
        <v>141701</v>
      </c>
      <c r="B6" s="28">
        <f>N6*500</f>
        <v>8500</v>
      </c>
      <c r="C6" s="29">
        <v>70</v>
      </c>
      <c r="D6" s="30">
        <f>C6*N6</f>
        <v>1190</v>
      </c>
      <c r="E6" s="29"/>
      <c r="F6" s="30">
        <f>E6*N6</f>
        <v>0</v>
      </c>
      <c r="G6" s="29"/>
      <c r="H6" s="30">
        <f>G6*N6</f>
        <v>0</v>
      </c>
      <c r="I6" s="29">
        <v>25</v>
      </c>
      <c r="J6" s="31">
        <f>I6*N6</f>
        <v>425</v>
      </c>
      <c r="K6" s="29">
        <f>D6+F6+H6+J6</f>
        <v>1615</v>
      </c>
      <c r="L6" s="29">
        <f>D6*0.74+F6*0.78+H6*0.78++J6*1</f>
        <v>1305.6</v>
      </c>
      <c r="M6" s="29">
        <f>B6-L6</f>
        <v>7194.4</v>
      </c>
      <c r="N6" s="32">
        <v>17</v>
      </c>
      <c r="O6" s="29">
        <f>M6/N6</f>
        <v>423.2</v>
      </c>
      <c r="P6" s="33"/>
      <c r="Q6" s="34"/>
      <c r="R6" s="35"/>
    </row>
    <row r="7" spans="1:18" s="36" customFormat="1" ht="15" customHeight="1">
      <c r="A7" s="27">
        <v>141702</v>
      </c>
      <c r="B7" s="28">
        <f>N7*500</f>
        <v>14500</v>
      </c>
      <c r="C7" s="29">
        <v>70</v>
      </c>
      <c r="D7" s="30">
        <f>C7*N7</f>
        <v>2030</v>
      </c>
      <c r="E7" s="29"/>
      <c r="F7" s="30">
        <f>E7*N7</f>
        <v>0</v>
      </c>
      <c r="G7" s="29"/>
      <c r="H7" s="30">
        <f>G7*N7</f>
        <v>0</v>
      </c>
      <c r="I7" s="29">
        <v>25</v>
      </c>
      <c r="J7" s="31">
        <f>I7*N7</f>
        <v>725</v>
      </c>
      <c r="K7" s="29">
        <f>D7+F7+H7+J7</f>
        <v>2755</v>
      </c>
      <c r="L7" s="29">
        <f>D7*0.74+F7*0.78+H7*0.78++J7*1</f>
        <v>2227.2</v>
      </c>
      <c r="M7" s="29">
        <f>B7-L7</f>
        <v>12272.8</v>
      </c>
      <c r="N7" s="32">
        <v>29</v>
      </c>
      <c r="O7" s="29">
        <f>M7/N7</f>
        <v>423.2</v>
      </c>
      <c r="P7" s="33"/>
      <c r="Q7" s="34"/>
      <c r="R7" s="35"/>
    </row>
    <row r="8" spans="1:18" s="36" customFormat="1" ht="15" customHeight="1">
      <c r="A8" s="27">
        <v>141703</v>
      </c>
      <c r="B8" s="28">
        <f>N8*500</f>
        <v>12500</v>
      </c>
      <c r="C8" s="29">
        <v>83</v>
      </c>
      <c r="D8" s="30">
        <f>C8*N8</f>
        <v>2075</v>
      </c>
      <c r="E8" s="29"/>
      <c r="F8" s="30">
        <f>E8*N8</f>
        <v>0</v>
      </c>
      <c r="G8" s="29">
        <v>35</v>
      </c>
      <c r="H8" s="30">
        <f>G8*N8</f>
        <v>875</v>
      </c>
      <c r="I8" s="29">
        <v>25</v>
      </c>
      <c r="J8" s="31">
        <f>I8*N8</f>
        <v>625</v>
      </c>
      <c r="K8" s="29">
        <f>D8+F8+H8+J8</f>
        <v>3575</v>
      </c>
      <c r="L8" s="29">
        <f>D8*0.74+F8*0.78+H8*0.78++J8*1</f>
        <v>2843</v>
      </c>
      <c r="M8" s="29">
        <f>B8-L8</f>
        <v>9657</v>
      </c>
      <c r="N8" s="32">
        <v>25</v>
      </c>
      <c r="O8" s="29">
        <f>M8/N8</f>
        <v>386.28</v>
      </c>
      <c r="P8" s="33"/>
      <c r="Q8" s="34"/>
      <c r="R8" s="35"/>
    </row>
    <row r="9" spans="1:18" s="36" customFormat="1" ht="15" customHeight="1">
      <c r="A9" s="27">
        <v>141704</v>
      </c>
      <c r="B9" s="28">
        <f>N9*500</f>
        <v>8000</v>
      </c>
      <c r="C9" s="29">
        <v>83</v>
      </c>
      <c r="D9" s="30">
        <f>C9*N9</f>
        <v>1328</v>
      </c>
      <c r="E9" s="29"/>
      <c r="F9" s="30">
        <f>E9*N9</f>
        <v>0</v>
      </c>
      <c r="G9" s="29">
        <v>35</v>
      </c>
      <c r="H9" s="30">
        <f>G9*N9</f>
        <v>560</v>
      </c>
      <c r="I9" s="29">
        <v>25</v>
      </c>
      <c r="J9" s="31">
        <f>I9*N9</f>
        <v>400</v>
      </c>
      <c r="K9" s="29">
        <f>D9+F9+H9+J9</f>
        <v>2288</v>
      </c>
      <c r="L9" s="29">
        <f>D9*0.74+F9*0.78+H9*0.78++J9*1</f>
        <v>1819.52</v>
      </c>
      <c r="M9" s="29">
        <f>B9-L9</f>
        <v>6180.48</v>
      </c>
      <c r="N9" s="32">
        <v>16</v>
      </c>
      <c r="O9" s="29">
        <f>M9/N9</f>
        <v>386.28</v>
      </c>
      <c r="P9" s="33"/>
      <c r="Q9" s="34"/>
      <c r="R9" s="35"/>
    </row>
    <row r="10" spans="1:19" ht="14.25">
      <c r="A10" s="11" t="s">
        <v>520</v>
      </c>
      <c r="B10" s="12">
        <f>SUM(B6:B9)</f>
        <v>43500</v>
      </c>
      <c r="C10" s="110">
        <f aca="true" t="shared" si="0" ref="C10:P10">SUM(C6:C9)</f>
        <v>306</v>
      </c>
      <c r="D10" s="12">
        <f t="shared" si="0"/>
        <v>6623</v>
      </c>
      <c r="E10" s="12">
        <f t="shared" si="0"/>
        <v>0</v>
      </c>
      <c r="F10" s="12">
        <f t="shared" si="0"/>
        <v>0</v>
      </c>
      <c r="G10" s="12">
        <f t="shared" si="0"/>
        <v>70</v>
      </c>
      <c r="H10" s="12">
        <f t="shared" si="0"/>
        <v>1435</v>
      </c>
      <c r="I10" s="12">
        <f t="shared" si="0"/>
        <v>100</v>
      </c>
      <c r="J10" s="12">
        <f t="shared" si="0"/>
        <v>2175</v>
      </c>
      <c r="K10" s="12">
        <f t="shared" si="0"/>
        <v>10233</v>
      </c>
      <c r="L10" s="12">
        <f t="shared" si="0"/>
        <v>8195.32</v>
      </c>
      <c r="M10" s="12">
        <f t="shared" si="0"/>
        <v>35304.67999999999</v>
      </c>
      <c r="N10" s="12">
        <f t="shared" si="0"/>
        <v>87</v>
      </c>
      <c r="O10" s="12">
        <f t="shared" si="0"/>
        <v>1618.9599999999998</v>
      </c>
      <c r="P10" s="12">
        <f t="shared" si="0"/>
        <v>0</v>
      </c>
      <c r="Q10" s="9"/>
      <c r="R10"/>
      <c r="S10"/>
    </row>
    <row r="11" spans="1:17" ht="14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</row>
    <row r="12" spans="1:20" ht="14.25">
      <c r="A12" s="19" t="s">
        <v>1764</v>
      </c>
      <c r="B12" s="20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1"/>
      <c r="P12" s="19"/>
      <c r="Q12" s="19"/>
      <c r="R12" s="22"/>
      <c r="S12" s="23"/>
      <c r="T12" s="19"/>
    </row>
    <row r="13" spans="1:20" ht="14.25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/>
      <c r="P13" s="19"/>
      <c r="Q13" s="19"/>
      <c r="R13" s="22"/>
      <c r="S13" s="23"/>
      <c r="T13" s="19"/>
    </row>
    <row r="14" spans="1:15" ht="14.25">
      <c r="A14" t="s">
        <v>1472</v>
      </c>
      <c r="O14" s="13"/>
    </row>
    <row r="15" spans="1:5" ht="14.25">
      <c r="A15" s="61">
        <v>1</v>
      </c>
      <c r="B15" s="61" t="s">
        <v>662</v>
      </c>
      <c r="C15" s="61" t="s">
        <v>608</v>
      </c>
      <c r="D15" s="61" t="s">
        <v>2253</v>
      </c>
      <c r="E15" s="61" t="s">
        <v>2254</v>
      </c>
    </row>
    <row r="16" spans="1:5" ht="14.25">
      <c r="A16" s="61">
        <v>2</v>
      </c>
      <c r="B16" s="61" t="s">
        <v>648</v>
      </c>
      <c r="C16" s="61" t="s">
        <v>608</v>
      </c>
      <c r="D16" s="61" t="s">
        <v>2253</v>
      </c>
      <c r="E16" s="61" t="s">
        <v>2254</v>
      </c>
    </row>
    <row r="17" spans="1:5" ht="14.25">
      <c r="A17" s="61">
        <v>3</v>
      </c>
      <c r="B17" s="61" t="s">
        <v>647</v>
      </c>
      <c r="C17" s="61" t="s">
        <v>608</v>
      </c>
      <c r="D17" s="61" t="s">
        <v>2253</v>
      </c>
      <c r="E17" s="61" t="s">
        <v>2254</v>
      </c>
    </row>
    <row r="18" spans="1:5" ht="14.25">
      <c r="A18" s="61">
        <v>4</v>
      </c>
      <c r="B18" s="61" t="s">
        <v>664</v>
      </c>
      <c r="C18" s="61" t="s">
        <v>608</v>
      </c>
      <c r="D18" s="61" t="s">
        <v>2253</v>
      </c>
      <c r="E18" s="61" t="s">
        <v>2254</v>
      </c>
    </row>
    <row r="19" spans="1:5" ht="14.25">
      <c r="A19" s="61">
        <v>5</v>
      </c>
      <c r="B19" s="61" t="s">
        <v>645</v>
      </c>
      <c r="C19" s="61" t="s">
        <v>608</v>
      </c>
      <c r="D19" s="61" t="s">
        <v>2253</v>
      </c>
      <c r="E19" s="61" t="s">
        <v>2254</v>
      </c>
    </row>
    <row r="20" spans="1:5" ht="14.25">
      <c r="A20" s="61">
        <v>6</v>
      </c>
      <c r="B20" s="61" t="s">
        <v>646</v>
      </c>
      <c r="C20" s="61" t="s">
        <v>608</v>
      </c>
      <c r="D20" s="61" t="s">
        <v>2253</v>
      </c>
      <c r="E20" s="61" t="s">
        <v>2254</v>
      </c>
    </row>
    <row r="21" spans="1:5" ht="14.25">
      <c r="A21" s="61">
        <v>7</v>
      </c>
      <c r="B21" s="61" t="s">
        <v>658</v>
      </c>
      <c r="C21" s="61" t="s">
        <v>608</v>
      </c>
      <c r="D21" s="61" t="s">
        <v>2253</v>
      </c>
      <c r="E21" s="61" t="s">
        <v>2254</v>
      </c>
    </row>
    <row r="22" spans="1:5" ht="14.25">
      <c r="A22" s="61">
        <v>8</v>
      </c>
      <c r="B22" s="61" t="s">
        <v>2255</v>
      </c>
      <c r="C22" s="61" t="s">
        <v>608</v>
      </c>
      <c r="D22" s="61" t="s">
        <v>2253</v>
      </c>
      <c r="E22" s="61" t="s">
        <v>2254</v>
      </c>
    </row>
    <row r="23" spans="1:5" ht="14.25">
      <c r="A23" s="61">
        <v>9</v>
      </c>
      <c r="B23" s="61" t="s">
        <v>2256</v>
      </c>
      <c r="C23" s="61" t="s">
        <v>608</v>
      </c>
      <c r="D23" s="61" t="s">
        <v>2253</v>
      </c>
      <c r="E23" s="61" t="s">
        <v>2254</v>
      </c>
    </row>
    <row r="24" spans="1:5" ht="14.25">
      <c r="A24" s="61">
        <v>10</v>
      </c>
      <c r="B24" s="61" t="s">
        <v>663</v>
      </c>
      <c r="C24" s="61" t="s">
        <v>608</v>
      </c>
      <c r="D24" s="61" t="s">
        <v>2253</v>
      </c>
      <c r="E24" s="61" t="s">
        <v>2254</v>
      </c>
    </row>
    <row r="25" spans="1:5" ht="14.25">
      <c r="A25" s="61">
        <v>11</v>
      </c>
      <c r="B25" s="61" t="s">
        <v>656</v>
      </c>
      <c r="C25" s="61" t="s">
        <v>608</v>
      </c>
      <c r="D25" s="61" t="s">
        <v>2253</v>
      </c>
      <c r="E25" s="61" t="s">
        <v>2254</v>
      </c>
    </row>
    <row r="26" spans="1:5" ht="14.25">
      <c r="A26" s="61">
        <v>12</v>
      </c>
      <c r="B26" s="61" t="s">
        <v>2257</v>
      </c>
      <c r="C26" s="61" t="s">
        <v>608</v>
      </c>
      <c r="D26" s="61" t="s">
        <v>2253</v>
      </c>
      <c r="E26" s="61" t="s">
        <v>2254</v>
      </c>
    </row>
    <row r="27" spans="1:5" ht="14.25">
      <c r="A27" s="61">
        <v>13</v>
      </c>
      <c r="B27" s="61" t="s">
        <v>650</v>
      </c>
      <c r="C27" s="61" t="s">
        <v>608</v>
      </c>
      <c r="D27" s="61" t="s">
        <v>2253</v>
      </c>
      <c r="E27" s="61" t="s">
        <v>2254</v>
      </c>
    </row>
    <row r="28" spans="1:5" ht="14.25">
      <c r="A28" s="61">
        <v>14</v>
      </c>
      <c r="B28" s="61" t="s">
        <v>651</v>
      </c>
      <c r="C28" s="61" t="s">
        <v>608</v>
      </c>
      <c r="D28" s="61" t="s">
        <v>2253</v>
      </c>
      <c r="E28" s="61" t="s">
        <v>2254</v>
      </c>
    </row>
    <row r="29" spans="1:5" ht="14.25">
      <c r="A29" s="61">
        <v>15</v>
      </c>
      <c r="B29" s="61" t="s">
        <v>2258</v>
      </c>
      <c r="C29" s="61" t="s">
        <v>608</v>
      </c>
      <c r="D29" s="61" t="s">
        <v>2253</v>
      </c>
      <c r="E29" s="61" t="s">
        <v>2254</v>
      </c>
    </row>
    <row r="30" spans="1:5" ht="14.25">
      <c r="A30" s="61">
        <v>16</v>
      </c>
      <c r="B30" s="61" t="s">
        <v>659</v>
      </c>
      <c r="C30" s="61" t="s">
        <v>608</v>
      </c>
      <c r="D30" s="61" t="s">
        <v>2253</v>
      </c>
      <c r="E30" s="61" t="s">
        <v>2254</v>
      </c>
    </row>
    <row r="31" spans="1:5" ht="14.25">
      <c r="A31" s="61">
        <v>17</v>
      </c>
      <c r="B31" s="61" t="s">
        <v>666</v>
      </c>
      <c r="C31" s="61" t="s">
        <v>608</v>
      </c>
      <c r="D31" s="61" t="s">
        <v>2253</v>
      </c>
      <c r="E31" s="61" t="s">
        <v>2254</v>
      </c>
    </row>
    <row r="32" spans="1:5" ht="14.25">
      <c r="A32" s="61">
        <v>18</v>
      </c>
      <c r="B32" s="61" t="s">
        <v>657</v>
      </c>
      <c r="C32" s="61" t="s">
        <v>608</v>
      </c>
      <c r="D32" s="61" t="s">
        <v>2253</v>
      </c>
      <c r="E32" s="61" t="s">
        <v>2254</v>
      </c>
    </row>
    <row r="33" spans="1:5" ht="14.25">
      <c r="A33" s="61">
        <v>19</v>
      </c>
      <c r="B33" s="61" t="s">
        <v>652</v>
      </c>
      <c r="C33" s="61" t="s">
        <v>608</v>
      </c>
      <c r="D33" s="61" t="s">
        <v>2253</v>
      </c>
      <c r="E33" s="61" t="s">
        <v>2254</v>
      </c>
    </row>
    <row r="34" spans="1:5" ht="14.25">
      <c r="A34" s="61">
        <v>20</v>
      </c>
      <c r="B34" s="61" t="s">
        <v>655</v>
      </c>
      <c r="C34" s="61" t="s">
        <v>608</v>
      </c>
      <c r="D34" s="61" t="s">
        <v>2253</v>
      </c>
      <c r="E34" s="61" t="s">
        <v>2254</v>
      </c>
    </row>
    <row r="35" spans="1:5" ht="14.25">
      <c r="A35" s="61">
        <v>21</v>
      </c>
      <c r="B35" s="61" t="s">
        <v>665</v>
      </c>
      <c r="C35" s="61" t="s">
        <v>608</v>
      </c>
      <c r="D35" s="61" t="s">
        <v>2253</v>
      </c>
      <c r="E35" s="61" t="s">
        <v>2254</v>
      </c>
    </row>
    <row r="36" spans="1:5" ht="14.25">
      <c r="A36" s="61">
        <v>22</v>
      </c>
      <c r="B36" s="61" t="s">
        <v>653</v>
      </c>
      <c r="C36" s="61" t="s">
        <v>608</v>
      </c>
      <c r="D36" s="61" t="s">
        <v>2253</v>
      </c>
      <c r="E36" s="61" t="s">
        <v>2254</v>
      </c>
    </row>
    <row r="37" spans="1:5" ht="14.25">
      <c r="A37" s="61">
        <v>23</v>
      </c>
      <c r="B37" s="61" t="s">
        <v>661</v>
      </c>
      <c r="C37" s="61" t="s">
        <v>608</v>
      </c>
      <c r="D37" s="61" t="s">
        <v>2253</v>
      </c>
      <c r="E37" s="61" t="s">
        <v>2254</v>
      </c>
    </row>
    <row r="38" spans="1:5" ht="14.25">
      <c r="A38" s="61">
        <v>24</v>
      </c>
      <c r="B38" s="61" t="s">
        <v>660</v>
      </c>
      <c r="C38" s="61" t="s">
        <v>608</v>
      </c>
      <c r="D38" s="61" t="s">
        <v>2253</v>
      </c>
      <c r="E38" s="61" t="s">
        <v>2254</v>
      </c>
    </row>
    <row r="39" spans="1:5" ht="14.25">
      <c r="A39" s="61">
        <v>25</v>
      </c>
      <c r="B39" s="61" t="s">
        <v>649</v>
      </c>
      <c r="C39" s="61" t="s">
        <v>608</v>
      </c>
      <c r="D39" s="61" t="s">
        <v>2253</v>
      </c>
      <c r="E39" s="61" t="s">
        <v>2254</v>
      </c>
    </row>
    <row r="40" spans="1:5" ht="14.25">
      <c r="A40" s="61">
        <v>26</v>
      </c>
      <c r="B40" s="61" t="s">
        <v>2259</v>
      </c>
      <c r="C40" s="61" t="s">
        <v>608</v>
      </c>
      <c r="D40" s="61" t="s">
        <v>2253</v>
      </c>
      <c r="E40" s="61" t="s">
        <v>2260</v>
      </c>
    </row>
    <row r="41" spans="1:5" ht="14.25">
      <c r="A41" s="61">
        <v>27</v>
      </c>
      <c r="B41" s="61" t="s">
        <v>667</v>
      </c>
      <c r="C41" s="61" t="s">
        <v>608</v>
      </c>
      <c r="D41" s="61" t="s">
        <v>2253</v>
      </c>
      <c r="E41" s="61" t="s">
        <v>2260</v>
      </c>
    </row>
    <row r="42" spans="1:5" ht="14.25">
      <c r="A42" s="61">
        <v>28</v>
      </c>
      <c r="B42" s="61" t="s">
        <v>677</v>
      </c>
      <c r="C42" s="61" t="s">
        <v>608</v>
      </c>
      <c r="D42" s="61" t="s">
        <v>2253</v>
      </c>
      <c r="E42" s="61" t="s">
        <v>2260</v>
      </c>
    </row>
    <row r="43" spans="1:5" ht="14.25">
      <c r="A43" s="61">
        <v>29</v>
      </c>
      <c r="B43" s="61" t="s">
        <v>676</v>
      </c>
      <c r="C43" s="61" t="s">
        <v>608</v>
      </c>
      <c r="D43" s="61" t="s">
        <v>2253</v>
      </c>
      <c r="E43" s="61" t="s">
        <v>2260</v>
      </c>
    </row>
    <row r="44" spans="1:5" ht="14.25">
      <c r="A44" s="61">
        <v>30</v>
      </c>
      <c r="B44" s="61" t="s">
        <v>681</v>
      </c>
      <c r="C44" s="61" t="s">
        <v>608</v>
      </c>
      <c r="D44" s="61" t="s">
        <v>2253</v>
      </c>
      <c r="E44" s="61" t="s">
        <v>2260</v>
      </c>
    </row>
    <row r="45" spans="1:5" ht="14.25">
      <c r="A45" s="61">
        <v>31</v>
      </c>
      <c r="B45" s="61" t="s">
        <v>678</v>
      </c>
      <c r="C45" s="61" t="s">
        <v>608</v>
      </c>
      <c r="D45" s="61" t="s">
        <v>2253</v>
      </c>
      <c r="E45" s="61" t="s">
        <v>2260</v>
      </c>
    </row>
    <row r="46" spans="1:5" ht="14.25">
      <c r="A46" s="61">
        <v>32</v>
      </c>
      <c r="B46" s="61" t="s">
        <v>680</v>
      </c>
      <c r="C46" s="61" t="s">
        <v>608</v>
      </c>
      <c r="D46" s="61" t="s">
        <v>2253</v>
      </c>
      <c r="E46" s="61" t="s">
        <v>2260</v>
      </c>
    </row>
    <row r="47" spans="1:5" ht="14.25">
      <c r="A47" s="61">
        <v>33</v>
      </c>
      <c r="B47" s="61" t="s">
        <v>679</v>
      </c>
      <c r="C47" s="61" t="s">
        <v>608</v>
      </c>
      <c r="D47" s="61" t="s">
        <v>2253</v>
      </c>
      <c r="E47" s="61" t="s">
        <v>2260</v>
      </c>
    </row>
    <row r="48" spans="1:5" ht="14.25">
      <c r="A48" s="61">
        <v>34</v>
      </c>
      <c r="B48" s="61" t="s">
        <v>671</v>
      </c>
      <c r="C48" s="61" t="s">
        <v>608</v>
      </c>
      <c r="D48" s="61" t="s">
        <v>2253</v>
      </c>
      <c r="E48" s="61" t="s">
        <v>2260</v>
      </c>
    </row>
    <row r="49" spans="1:5" ht="14.25">
      <c r="A49" s="61">
        <v>35</v>
      </c>
      <c r="B49" s="61" t="s">
        <v>672</v>
      </c>
      <c r="C49" s="61" t="s">
        <v>608</v>
      </c>
      <c r="D49" s="61" t="s">
        <v>2253</v>
      </c>
      <c r="E49" s="61" t="s">
        <v>2260</v>
      </c>
    </row>
    <row r="50" spans="1:5" ht="14.25">
      <c r="A50" s="61">
        <v>36</v>
      </c>
      <c r="B50" s="61" t="s">
        <v>670</v>
      </c>
      <c r="C50" s="61" t="s">
        <v>608</v>
      </c>
      <c r="D50" s="61" t="s">
        <v>2253</v>
      </c>
      <c r="E50" s="61" t="s">
        <v>2260</v>
      </c>
    </row>
    <row r="51" spans="1:5" ht="14.25">
      <c r="A51" s="61">
        <v>37</v>
      </c>
      <c r="B51" s="61" t="s">
        <v>673</v>
      </c>
      <c r="C51" s="61" t="s">
        <v>608</v>
      </c>
      <c r="D51" s="61" t="s">
        <v>2253</v>
      </c>
      <c r="E51" s="61" t="s">
        <v>2260</v>
      </c>
    </row>
    <row r="52" spans="1:5" ht="14.25">
      <c r="A52" s="61">
        <v>38</v>
      </c>
      <c r="B52" s="61" t="s">
        <v>669</v>
      </c>
      <c r="C52" s="61" t="s">
        <v>608</v>
      </c>
      <c r="D52" s="61" t="s">
        <v>2253</v>
      </c>
      <c r="E52" s="61" t="s">
        <v>2260</v>
      </c>
    </row>
    <row r="53" spans="1:5" ht="14.25">
      <c r="A53" s="61">
        <v>39</v>
      </c>
      <c r="B53" s="61" t="s">
        <v>674</v>
      </c>
      <c r="C53" s="61" t="s">
        <v>608</v>
      </c>
      <c r="D53" s="61" t="s">
        <v>2253</v>
      </c>
      <c r="E53" s="61" t="s">
        <v>2260</v>
      </c>
    </row>
    <row r="54" spans="1:5" ht="14.25">
      <c r="A54" s="61">
        <v>40</v>
      </c>
      <c r="B54" s="61" t="s">
        <v>675</v>
      </c>
      <c r="C54" s="61" t="s">
        <v>608</v>
      </c>
      <c r="D54" s="61" t="s">
        <v>2253</v>
      </c>
      <c r="E54" s="61" t="s">
        <v>2260</v>
      </c>
    </row>
    <row r="55" spans="1:5" ht="14.25">
      <c r="A55" s="61">
        <v>41</v>
      </c>
      <c r="B55" s="61" t="s">
        <v>668</v>
      </c>
      <c r="C55" s="61" t="s">
        <v>608</v>
      </c>
      <c r="D55" s="61" t="s">
        <v>2253</v>
      </c>
      <c r="E55" s="61" t="s">
        <v>2260</v>
      </c>
    </row>
    <row r="56" spans="1:5" ht="14.25">
      <c r="A56" s="61">
        <v>42</v>
      </c>
      <c r="B56" s="61" t="s">
        <v>2261</v>
      </c>
      <c r="C56" s="61" t="s">
        <v>608</v>
      </c>
      <c r="D56" s="61" t="s">
        <v>2262</v>
      </c>
      <c r="E56" s="61" t="s">
        <v>2263</v>
      </c>
    </row>
    <row r="57" spans="1:5" ht="14.25">
      <c r="A57" s="61">
        <v>43</v>
      </c>
      <c r="B57" s="61" t="s">
        <v>607</v>
      </c>
      <c r="C57" s="61" t="s">
        <v>608</v>
      </c>
      <c r="D57" s="61" t="s">
        <v>2262</v>
      </c>
      <c r="E57" s="61" t="s">
        <v>2263</v>
      </c>
    </row>
    <row r="58" spans="1:5" ht="14.25">
      <c r="A58" s="61">
        <v>44</v>
      </c>
      <c r="B58" s="61" t="s">
        <v>620</v>
      </c>
      <c r="C58" s="61" t="s">
        <v>608</v>
      </c>
      <c r="D58" s="61" t="s">
        <v>2262</v>
      </c>
      <c r="E58" s="61" t="s">
        <v>2263</v>
      </c>
    </row>
    <row r="59" spans="1:5" ht="14.25">
      <c r="A59" s="61">
        <v>45</v>
      </c>
      <c r="B59" s="61" t="s">
        <v>616</v>
      </c>
      <c r="C59" s="61" t="s">
        <v>608</v>
      </c>
      <c r="D59" s="61" t="s">
        <v>2262</v>
      </c>
      <c r="E59" s="61" t="s">
        <v>2263</v>
      </c>
    </row>
    <row r="60" spans="1:5" ht="14.25">
      <c r="A60" s="61">
        <v>46</v>
      </c>
      <c r="B60" s="61" t="s">
        <v>2264</v>
      </c>
      <c r="C60" s="61" t="s">
        <v>608</v>
      </c>
      <c r="D60" s="61" t="s">
        <v>2262</v>
      </c>
      <c r="E60" s="61" t="s">
        <v>2263</v>
      </c>
    </row>
    <row r="61" spans="1:5" ht="14.25">
      <c r="A61" s="61">
        <v>47</v>
      </c>
      <c r="B61" s="61" t="s">
        <v>622</v>
      </c>
      <c r="C61" s="61" t="s">
        <v>608</v>
      </c>
      <c r="D61" s="61" t="s">
        <v>2262</v>
      </c>
      <c r="E61" s="61" t="s">
        <v>2263</v>
      </c>
    </row>
    <row r="62" spans="1:5" ht="14.25">
      <c r="A62" s="61">
        <v>48</v>
      </c>
      <c r="B62" s="61" t="s">
        <v>613</v>
      </c>
      <c r="C62" s="61" t="s">
        <v>608</v>
      </c>
      <c r="D62" s="61" t="s">
        <v>2262</v>
      </c>
      <c r="E62" s="61" t="s">
        <v>2263</v>
      </c>
    </row>
    <row r="63" spans="1:5" ht="14.25">
      <c r="A63" s="61">
        <v>49</v>
      </c>
      <c r="B63" s="61" t="s">
        <v>612</v>
      </c>
      <c r="C63" s="61" t="s">
        <v>608</v>
      </c>
      <c r="D63" s="61" t="s">
        <v>2262</v>
      </c>
      <c r="E63" s="61" t="s">
        <v>2263</v>
      </c>
    </row>
    <row r="64" spans="1:5" ht="14.25">
      <c r="A64" s="61">
        <v>50</v>
      </c>
      <c r="B64" s="61" t="s">
        <v>619</v>
      </c>
      <c r="C64" s="61" t="s">
        <v>608</v>
      </c>
      <c r="D64" s="61" t="s">
        <v>2262</v>
      </c>
      <c r="E64" s="61" t="s">
        <v>2263</v>
      </c>
    </row>
    <row r="65" spans="1:5" ht="14.25">
      <c r="A65" s="61">
        <v>51</v>
      </c>
      <c r="B65" s="61" t="s">
        <v>617</v>
      </c>
      <c r="C65" s="61" t="s">
        <v>608</v>
      </c>
      <c r="D65" s="61" t="s">
        <v>2262</v>
      </c>
      <c r="E65" s="61" t="s">
        <v>2263</v>
      </c>
    </row>
    <row r="66" spans="1:5" ht="14.25">
      <c r="A66" s="61">
        <v>52</v>
      </c>
      <c r="B66" s="61" t="s">
        <v>615</v>
      </c>
      <c r="C66" s="61" t="s">
        <v>608</v>
      </c>
      <c r="D66" s="61" t="s">
        <v>2262</v>
      </c>
      <c r="E66" s="61" t="s">
        <v>2263</v>
      </c>
    </row>
    <row r="67" spans="1:5" ht="14.25">
      <c r="A67" s="61">
        <v>53</v>
      </c>
      <c r="B67" s="61" t="s">
        <v>614</v>
      </c>
      <c r="C67" s="61" t="s">
        <v>608</v>
      </c>
      <c r="D67" s="61" t="s">
        <v>2262</v>
      </c>
      <c r="E67" s="61" t="s">
        <v>2263</v>
      </c>
    </row>
    <row r="68" spans="1:5" ht="14.25">
      <c r="A68" s="61">
        <v>54</v>
      </c>
      <c r="B68" s="61" t="s">
        <v>611</v>
      </c>
      <c r="C68" s="61" t="s">
        <v>608</v>
      </c>
      <c r="D68" s="61" t="s">
        <v>2262</v>
      </c>
      <c r="E68" s="61" t="s">
        <v>2263</v>
      </c>
    </row>
    <row r="69" spans="1:5" ht="14.25">
      <c r="A69" s="61">
        <v>55</v>
      </c>
      <c r="B69" s="61" t="s">
        <v>623</v>
      </c>
      <c r="C69" s="61" t="s">
        <v>608</v>
      </c>
      <c r="D69" s="61" t="s">
        <v>2262</v>
      </c>
      <c r="E69" s="61" t="s">
        <v>2263</v>
      </c>
    </row>
    <row r="70" spans="1:5" ht="14.25">
      <c r="A70" s="61">
        <v>56</v>
      </c>
      <c r="B70" s="61" t="s">
        <v>618</v>
      </c>
      <c r="C70" s="61" t="s">
        <v>608</v>
      </c>
      <c r="D70" s="61" t="s">
        <v>2262</v>
      </c>
      <c r="E70" s="61" t="s">
        <v>2263</v>
      </c>
    </row>
    <row r="71" spans="1:5" ht="14.25">
      <c r="A71" s="61">
        <v>57</v>
      </c>
      <c r="B71" s="61" t="s">
        <v>609</v>
      </c>
      <c r="C71" s="61" t="s">
        <v>608</v>
      </c>
      <c r="D71" s="61" t="s">
        <v>2262</v>
      </c>
      <c r="E71" s="61" t="s">
        <v>2263</v>
      </c>
    </row>
    <row r="72" spans="1:5" ht="14.25">
      <c r="A72" s="61">
        <v>58</v>
      </c>
      <c r="B72" s="61" t="s">
        <v>610</v>
      </c>
      <c r="C72" s="61" t="s">
        <v>608</v>
      </c>
      <c r="D72" s="61" t="s">
        <v>2262</v>
      </c>
      <c r="E72" s="61" t="s">
        <v>2263</v>
      </c>
    </row>
    <row r="73" spans="1:5" ht="14.25">
      <c r="A73" s="61">
        <v>59</v>
      </c>
      <c r="B73" s="61" t="s">
        <v>2265</v>
      </c>
      <c r="C73" s="61" t="s">
        <v>608</v>
      </c>
      <c r="D73" s="61" t="s">
        <v>2262</v>
      </c>
      <c r="E73" s="61" t="s">
        <v>2266</v>
      </c>
    </row>
    <row r="74" spans="1:5" ht="14.25">
      <c r="A74" s="61">
        <v>60</v>
      </c>
      <c r="B74" s="61" t="s">
        <v>2267</v>
      </c>
      <c r="C74" s="61" t="s">
        <v>608</v>
      </c>
      <c r="D74" s="61" t="s">
        <v>2262</v>
      </c>
      <c r="E74" s="61" t="s">
        <v>2266</v>
      </c>
    </row>
    <row r="75" spans="1:5" ht="14.25">
      <c r="A75" s="61">
        <v>61</v>
      </c>
      <c r="B75" s="61" t="s">
        <v>639</v>
      </c>
      <c r="C75" s="61" t="s">
        <v>608</v>
      </c>
      <c r="D75" s="61" t="s">
        <v>2262</v>
      </c>
      <c r="E75" s="61" t="s">
        <v>2266</v>
      </c>
    </row>
    <row r="76" spans="1:5" ht="14.25">
      <c r="A76" s="61">
        <v>62</v>
      </c>
      <c r="B76" s="61" t="s">
        <v>633</v>
      </c>
      <c r="C76" s="61" t="s">
        <v>608</v>
      </c>
      <c r="D76" s="61" t="s">
        <v>2262</v>
      </c>
      <c r="E76" s="61" t="s">
        <v>2266</v>
      </c>
    </row>
    <row r="77" spans="1:5" ht="14.25">
      <c r="A77" s="61">
        <v>63</v>
      </c>
      <c r="B77" s="61" t="s">
        <v>640</v>
      </c>
      <c r="C77" s="61" t="s">
        <v>608</v>
      </c>
      <c r="D77" s="61" t="s">
        <v>2262</v>
      </c>
      <c r="E77" s="61" t="s">
        <v>2266</v>
      </c>
    </row>
    <row r="78" spans="1:5" ht="14.25">
      <c r="A78" s="61">
        <v>64</v>
      </c>
      <c r="B78" s="61" t="s">
        <v>634</v>
      </c>
      <c r="C78" s="61" t="s">
        <v>608</v>
      </c>
      <c r="D78" s="61" t="s">
        <v>2262</v>
      </c>
      <c r="E78" s="61" t="s">
        <v>2266</v>
      </c>
    </row>
    <row r="79" spans="1:5" ht="14.25">
      <c r="A79" s="61">
        <v>65</v>
      </c>
      <c r="B79" s="61" t="s">
        <v>624</v>
      </c>
      <c r="C79" s="61" t="s">
        <v>608</v>
      </c>
      <c r="D79" s="61" t="s">
        <v>2262</v>
      </c>
      <c r="E79" s="61" t="s">
        <v>2266</v>
      </c>
    </row>
    <row r="80" spans="1:5" ht="14.25">
      <c r="A80" s="61">
        <v>66</v>
      </c>
      <c r="B80" s="61" t="s">
        <v>625</v>
      </c>
      <c r="C80" s="61" t="s">
        <v>608</v>
      </c>
      <c r="D80" s="61" t="s">
        <v>2262</v>
      </c>
      <c r="E80" s="61" t="s">
        <v>2266</v>
      </c>
    </row>
    <row r="81" spans="1:5" ht="14.25">
      <c r="A81" s="61">
        <v>67</v>
      </c>
      <c r="B81" s="61" t="s">
        <v>584</v>
      </c>
      <c r="C81" s="61" t="s">
        <v>608</v>
      </c>
      <c r="D81" s="61" t="s">
        <v>2262</v>
      </c>
      <c r="E81" s="61" t="s">
        <v>2266</v>
      </c>
    </row>
    <row r="82" spans="1:5" ht="14.25">
      <c r="A82" s="61">
        <v>68</v>
      </c>
      <c r="B82" s="61" t="s">
        <v>642</v>
      </c>
      <c r="C82" s="61" t="s">
        <v>608</v>
      </c>
      <c r="D82" s="61" t="s">
        <v>2262</v>
      </c>
      <c r="E82" s="61" t="s">
        <v>2266</v>
      </c>
    </row>
    <row r="83" spans="1:5" ht="14.25">
      <c r="A83" s="61">
        <v>69</v>
      </c>
      <c r="B83" s="61" t="s">
        <v>2268</v>
      </c>
      <c r="C83" s="61" t="s">
        <v>608</v>
      </c>
      <c r="D83" s="61" t="s">
        <v>2262</v>
      </c>
      <c r="E83" s="61" t="s">
        <v>2266</v>
      </c>
    </row>
    <row r="84" spans="1:5" ht="14.25">
      <c r="A84" s="61">
        <v>70</v>
      </c>
      <c r="B84" s="61" t="s">
        <v>629</v>
      </c>
      <c r="C84" s="61" t="s">
        <v>608</v>
      </c>
      <c r="D84" s="61" t="s">
        <v>2262</v>
      </c>
      <c r="E84" s="61" t="s">
        <v>2266</v>
      </c>
    </row>
    <row r="85" spans="1:5" ht="14.25">
      <c r="A85" s="61">
        <v>71</v>
      </c>
      <c r="B85" s="61" t="s">
        <v>635</v>
      </c>
      <c r="C85" s="61" t="s">
        <v>608</v>
      </c>
      <c r="D85" s="61" t="s">
        <v>2262</v>
      </c>
      <c r="E85" s="61" t="s">
        <v>2266</v>
      </c>
    </row>
    <row r="86" spans="1:5" ht="14.25">
      <c r="A86" s="61">
        <v>72</v>
      </c>
      <c r="B86" s="61" t="s">
        <v>641</v>
      </c>
      <c r="C86" s="61" t="s">
        <v>608</v>
      </c>
      <c r="D86" s="61" t="s">
        <v>2262</v>
      </c>
      <c r="E86" s="61" t="s">
        <v>2266</v>
      </c>
    </row>
    <row r="87" spans="1:5" ht="14.25">
      <c r="A87" s="61">
        <v>73</v>
      </c>
      <c r="B87" s="61" t="s">
        <v>637</v>
      </c>
      <c r="C87" s="61" t="s">
        <v>608</v>
      </c>
      <c r="D87" s="61" t="s">
        <v>2262</v>
      </c>
      <c r="E87" s="61" t="s">
        <v>2266</v>
      </c>
    </row>
    <row r="88" spans="1:5" ht="14.25">
      <c r="A88" s="61">
        <v>74</v>
      </c>
      <c r="B88" s="61" t="s">
        <v>2269</v>
      </c>
      <c r="C88" s="61" t="s">
        <v>608</v>
      </c>
      <c r="D88" s="61" t="s">
        <v>2262</v>
      </c>
      <c r="E88" s="61" t="s">
        <v>2266</v>
      </c>
    </row>
    <row r="89" spans="1:5" ht="14.25">
      <c r="A89" s="61">
        <v>75</v>
      </c>
      <c r="B89" s="61" t="s">
        <v>636</v>
      </c>
      <c r="C89" s="61" t="s">
        <v>608</v>
      </c>
      <c r="D89" s="61" t="s">
        <v>2262</v>
      </c>
      <c r="E89" s="61" t="s">
        <v>2266</v>
      </c>
    </row>
    <row r="90" spans="1:5" ht="14.25">
      <c r="A90" s="61">
        <v>76</v>
      </c>
      <c r="B90" s="61" t="s">
        <v>644</v>
      </c>
      <c r="C90" s="61" t="s">
        <v>608</v>
      </c>
      <c r="D90" s="61" t="s">
        <v>2262</v>
      </c>
      <c r="E90" s="61" t="s">
        <v>2266</v>
      </c>
    </row>
    <row r="91" spans="1:5" ht="14.25">
      <c r="A91" s="61">
        <v>77</v>
      </c>
      <c r="B91" s="61" t="s">
        <v>626</v>
      </c>
      <c r="C91" s="61" t="s">
        <v>608</v>
      </c>
      <c r="D91" s="61" t="s">
        <v>2262</v>
      </c>
      <c r="E91" s="61" t="s">
        <v>2266</v>
      </c>
    </row>
    <row r="92" spans="1:5" ht="14.25">
      <c r="A92" s="61">
        <v>78</v>
      </c>
      <c r="B92" s="61" t="s">
        <v>643</v>
      </c>
      <c r="C92" s="61" t="s">
        <v>608</v>
      </c>
      <c r="D92" s="61" t="s">
        <v>2262</v>
      </c>
      <c r="E92" s="61" t="s">
        <v>2266</v>
      </c>
    </row>
    <row r="93" spans="1:5" ht="14.25">
      <c r="A93" s="61">
        <v>79</v>
      </c>
      <c r="B93" s="61" t="s">
        <v>630</v>
      </c>
      <c r="C93" s="61" t="s">
        <v>608</v>
      </c>
      <c r="D93" s="61" t="s">
        <v>2262</v>
      </c>
      <c r="E93" s="61" t="s">
        <v>2266</v>
      </c>
    </row>
    <row r="94" spans="1:5" ht="14.25">
      <c r="A94" s="61">
        <v>80</v>
      </c>
      <c r="B94" s="61" t="s">
        <v>631</v>
      </c>
      <c r="C94" s="61" t="s">
        <v>608</v>
      </c>
      <c r="D94" s="61" t="s">
        <v>2262</v>
      </c>
      <c r="E94" s="61" t="s">
        <v>2266</v>
      </c>
    </row>
    <row r="95" spans="1:5" ht="14.25">
      <c r="A95" s="61">
        <v>81</v>
      </c>
      <c r="B95" s="61" t="s">
        <v>2270</v>
      </c>
      <c r="C95" s="61" t="s">
        <v>608</v>
      </c>
      <c r="D95" s="61" t="s">
        <v>2262</v>
      </c>
      <c r="E95" s="61" t="s">
        <v>2266</v>
      </c>
    </row>
    <row r="96" spans="1:5" ht="14.25">
      <c r="A96" s="61">
        <v>82</v>
      </c>
      <c r="B96" s="61" t="s">
        <v>638</v>
      </c>
      <c r="C96" s="61" t="s">
        <v>608</v>
      </c>
      <c r="D96" s="61" t="s">
        <v>2262</v>
      </c>
      <c r="E96" s="61" t="s">
        <v>2266</v>
      </c>
    </row>
    <row r="97" spans="1:5" ht="14.25">
      <c r="A97" s="61">
        <v>83</v>
      </c>
      <c r="B97" s="61" t="s">
        <v>169</v>
      </c>
      <c r="C97" s="61" t="s">
        <v>608</v>
      </c>
      <c r="D97" s="61" t="s">
        <v>2262</v>
      </c>
      <c r="E97" s="61" t="s">
        <v>2266</v>
      </c>
    </row>
    <row r="98" spans="1:5" ht="14.25">
      <c r="A98" s="61">
        <v>84</v>
      </c>
      <c r="B98" s="61" t="s">
        <v>628</v>
      </c>
      <c r="C98" s="61" t="s">
        <v>608</v>
      </c>
      <c r="D98" s="61" t="s">
        <v>2262</v>
      </c>
      <c r="E98" s="61" t="s">
        <v>2266</v>
      </c>
    </row>
    <row r="99" spans="1:5" ht="14.25">
      <c r="A99" s="61">
        <v>85</v>
      </c>
      <c r="B99" s="61" t="s">
        <v>2271</v>
      </c>
      <c r="C99" s="61" t="s">
        <v>608</v>
      </c>
      <c r="D99" s="61" t="s">
        <v>2262</v>
      </c>
      <c r="E99" s="61" t="s">
        <v>2266</v>
      </c>
    </row>
    <row r="100" spans="1:5" ht="14.25">
      <c r="A100" s="61">
        <v>86</v>
      </c>
      <c r="B100" s="61" t="s">
        <v>627</v>
      </c>
      <c r="C100" s="61" t="s">
        <v>608</v>
      </c>
      <c r="D100" s="61" t="s">
        <v>2262</v>
      </c>
      <c r="E100" s="61" t="s">
        <v>2266</v>
      </c>
    </row>
    <row r="101" spans="1:5" ht="14.25">
      <c r="A101" s="61">
        <v>87</v>
      </c>
      <c r="B101" s="61" t="s">
        <v>632</v>
      </c>
      <c r="C101" s="61" t="s">
        <v>608</v>
      </c>
      <c r="D101" s="61" t="s">
        <v>2262</v>
      </c>
      <c r="E101" s="61" t="s">
        <v>2266</v>
      </c>
    </row>
  </sheetData>
  <sheetProtection/>
  <mergeCells count="15">
    <mergeCell ref="D4:D5"/>
    <mergeCell ref="J4:J5"/>
    <mergeCell ref="H4:H5"/>
    <mergeCell ref="F4:F5"/>
    <mergeCell ref="D3:K3"/>
    <mergeCell ref="L3:L5"/>
    <mergeCell ref="M3:M5"/>
    <mergeCell ref="A1:R2"/>
    <mergeCell ref="P3:P5"/>
    <mergeCell ref="N3:N5"/>
    <mergeCell ref="Q3:Q5"/>
    <mergeCell ref="O3:O5"/>
    <mergeCell ref="B3:B5"/>
    <mergeCell ref="K4:K5"/>
    <mergeCell ref="A3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H57" sqref="H57"/>
    </sheetView>
  </sheetViews>
  <sheetFormatPr defaultColWidth="9.00390625" defaultRowHeight="14.25"/>
  <cols>
    <col min="1" max="1" width="6.00390625" style="0" customWidth="1"/>
    <col min="2" max="2" width="10.625" style="1" customWidth="1"/>
    <col min="3" max="3" width="7.375" style="0" customWidth="1"/>
    <col min="4" max="4" width="8.50390625" style="0" customWidth="1"/>
    <col min="5" max="5" width="9.875" style="0" customWidth="1"/>
    <col min="6" max="6" width="9.625" style="0" customWidth="1"/>
    <col min="7" max="7" width="6.625" style="0" hidden="1" customWidth="1"/>
    <col min="8" max="8" width="8.125" style="0" customWidth="1"/>
    <col min="9" max="9" width="0.12890625" style="0" customWidth="1"/>
    <col min="10" max="10" width="6.50390625" style="0" hidden="1" customWidth="1"/>
    <col min="11" max="11" width="9.25390625" style="0" hidden="1" customWidth="1"/>
    <col min="12" max="12" width="5.75390625" style="0" hidden="1" customWidth="1"/>
    <col min="13" max="13" width="9.00390625" style="0" customWidth="1"/>
    <col min="14" max="14" width="8.75390625" style="0" customWidth="1"/>
    <col min="15" max="15" width="11.125" style="0" customWidth="1"/>
    <col min="16" max="16" width="15.625" style="0" customWidth="1"/>
    <col min="17" max="17" width="17.50390625" style="0" customWidth="1"/>
    <col min="18" max="18" width="8.75390625" style="15" customWidth="1"/>
    <col min="19" max="19" width="18.375" style="14" customWidth="1"/>
  </cols>
  <sheetData>
    <row r="1" spans="1:18" ht="20.25" customHeight="1">
      <c r="A1" s="82" t="s">
        <v>2273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1:18" ht="7.5" customHeight="1" hidden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9" ht="15.75" customHeight="1">
      <c r="A3" s="88" t="s">
        <v>508</v>
      </c>
      <c r="B3" s="81" t="s">
        <v>1766</v>
      </c>
      <c r="C3" s="24"/>
      <c r="D3" s="81" t="s">
        <v>510</v>
      </c>
      <c r="E3" s="81"/>
      <c r="F3" s="81"/>
      <c r="G3" s="81"/>
      <c r="H3" s="81"/>
      <c r="I3" s="81"/>
      <c r="J3" s="81"/>
      <c r="K3" s="81"/>
      <c r="L3" s="80" t="s">
        <v>1767</v>
      </c>
      <c r="M3" s="80" t="s">
        <v>1768</v>
      </c>
      <c r="N3" s="89" t="s">
        <v>1769</v>
      </c>
      <c r="O3" s="80" t="s">
        <v>1770</v>
      </c>
      <c r="P3" s="88" t="s">
        <v>1771</v>
      </c>
      <c r="Q3" s="91" t="s">
        <v>1772</v>
      </c>
      <c r="R3" s="26"/>
      <c r="S3"/>
    </row>
    <row r="4" spans="1:19" ht="15.75" customHeight="1">
      <c r="A4" s="88"/>
      <c r="B4" s="81"/>
      <c r="C4" s="24"/>
      <c r="D4" s="80" t="s">
        <v>1773</v>
      </c>
      <c r="E4" s="25"/>
      <c r="F4" s="94" t="s">
        <v>1774</v>
      </c>
      <c r="G4" s="25"/>
      <c r="H4" s="80" t="s">
        <v>1775</v>
      </c>
      <c r="I4" s="25"/>
      <c r="J4" s="80" t="s">
        <v>1776</v>
      </c>
      <c r="K4" s="80" t="s">
        <v>1777</v>
      </c>
      <c r="L4" s="81"/>
      <c r="M4" s="81"/>
      <c r="N4" s="90"/>
      <c r="O4" s="80"/>
      <c r="P4" s="88"/>
      <c r="Q4" s="92"/>
      <c r="R4" s="26"/>
      <c r="S4"/>
    </row>
    <row r="5" spans="1:19" ht="18.75" customHeight="1">
      <c r="A5" s="88"/>
      <c r="B5" s="81"/>
      <c r="C5" s="24"/>
      <c r="D5" s="80"/>
      <c r="E5" s="25"/>
      <c r="F5" s="95"/>
      <c r="G5" s="25"/>
      <c r="H5" s="80"/>
      <c r="I5" s="25"/>
      <c r="J5" s="80"/>
      <c r="K5" s="80"/>
      <c r="L5" s="81"/>
      <c r="M5" s="81"/>
      <c r="N5" s="90"/>
      <c r="O5" s="80"/>
      <c r="P5" s="88"/>
      <c r="Q5" s="93"/>
      <c r="R5" s="26"/>
      <c r="S5"/>
    </row>
    <row r="6" spans="1:18" s="36" customFormat="1" ht="15" customHeight="1">
      <c r="A6" s="27">
        <v>141801</v>
      </c>
      <c r="B6" s="28">
        <f>N6*500</f>
        <v>5000</v>
      </c>
      <c r="C6" s="29">
        <v>35</v>
      </c>
      <c r="D6" s="30">
        <f>C6*N6</f>
        <v>350</v>
      </c>
      <c r="E6" s="29"/>
      <c r="F6" s="30">
        <f>E6*N6</f>
        <v>0</v>
      </c>
      <c r="G6" s="29">
        <v>38</v>
      </c>
      <c r="H6" s="30">
        <f>G6*N6</f>
        <v>380</v>
      </c>
      <c r="I6" s="29">
        <v>25</v>
      </c>
      <c r="J6" s="31">
        <f>I6*N6</f>
        <v>250</v>
      </c>
      <c r="K6" s="29">
        <f>D6+F6+H6+J6</f>
        <v>980</v>
      </c>
      <c r="L6" s="29">
        <f>D6*0.74+F6*0.78+H6*0.78++J6*1</f>
        <v>805.4000000000001</v>
      </c>
      <c r="M6" s="29">
        <f>B6-L6</f>
        <v>4194.6</v>
      </c>
      <c r="N6" s="32">
        <v>10</v>
      </c>
      <c r="O6" s="29">
        <f>M6/N6</f>
        <v>419.46000000000004</v>
      </c>
      <c r="P6" s="33"/>
      <c r="Q6" s="34"/>
      <c r="R6" s="35"/>
    </row>
    <row r="7" spans="1:18" s="36" customFormat="1" ht="15" customHeight="1">
      <c r="A7" s="27">
        <v>141802</v>
      </c>
      <c r="B7" s="28">
        <f>N7*500</f>
        <v>8500</v>
      </c>
      <c r="C7" s="29">
        <v>35</v>
      </c>
      <c r="D7" s="30">
        <f>C7*N7</f>
        <v>595</v>
      </c>
      <c r="E7" s="29"/>
      <c r="F7" s="30">
        <f>E7*N7</f>
        <v>0</v>
      </c>
      <c r="G7" s="29">
        <v>38</v>
      </c>
      <c r="H7" s="30">
        <f>G7*N7</f>
        <v>646</v>
      </c>
      <c r="I7" s="29">
        <v>25</v>
      </c>
      <c r="J7" s="31">
        <f>I7*N7</f>
        <v>425</v>
      </c>
      <c r="K7" s="29">
        <f>D7+F7+H7+J7</f>
        <v>1666</v>
      </c>
      <c r="L7" s="29">
        <f>D7*0.74+F7*0.78+H7*0.78++J7*1</f>
        <v>1369.18</v>
      </c>
      <c r="M7" s="29">
        <f>B7-L7</f>
        <v>7130.82</v>
      </c>
      <c r="N7" s="32">
        <v>17</v>
      </c>
      <c r="O7" s="29">
        <f>M7/N7</f>
        <v>419.46</v>
      </c>
      <c r="P7" s="33"/>
      <c r="Q7" s="34"/>
      <c r="R7" s="35"/>
    </row>
    <row r="8" spans="1:18" s="36" customFormat="1" ht="15" customHeight="1">
      <c r="A8" s="27">
        <v>141803</v>
      </c>
      <c r="B8" s="28">
        <f>N8*500</f>
        <v>5500</v>
      </c>
      <c r="C8" s="29">
        <v>73.5</v>
      </c>
      <c r="D8" s="30">
        <f>C8*N8</f>
        <v>808.5</v>
      </c>
      <c r="E8" s="29"/>
      <c r="F8" s="30">
        <f>E8*N8</f>
        <v>0</v>
      </c>
      <c r="G8" s="29">
        <v>14.6</v>
      </c>
      <c r="H8" s="30">
        <f>G8*N8</f>
        <v>160.6</v>
      </c>
      <c r="I8" s="29">
        <v>25</v>
      </c>
      <c r="J8" s="31">
        <f>I8*N8</f>
        <v>275</v>
      </c>
      <c r="K8" s="29">
        <f>D8+F8+H8+J8</f>
        <v>1244.1</v>
      </c>
      <c r="L8" s="29">
        <f>D8*0.74+F8*0.78+H8*0.78++J8*1</f>
        <v>998.558</v>
      </c>
      <c r="M8" s="29">
        <f>B8-L8</f>
        <v>4501.442</v>
      </c>
      <c r="N8" s="32">
        <v>11</v>
      </c>
      <c r="O8" s="29">
        <f>M8/N8</f>
        <v>409.222</v>
      </c>
      <c r="P8" s="33"/>
      <c r="Q8" s="34"/>
      <c r="R8" s="35"/>
    </row>
    <row r="9" spans="1:18" s="36" customFormat="1" ht="15" customHeight="1">
      <c r="A9" s="27">
        <v>141804</v>
      </c>
      <c r="B9" s="28">
        <f>N9*500</f>
        <v>2000</v>
      </c>
      <c r="C9" s="29">
        <v>81.8</v>
      </c>
      <c r="D9" s="30">
        <f>C9*N9</f>
        <v>327.2</v>
      </c>
      <c r="E9" s="29"/>
      <c r="F9" s="30">
        <f>E9*N9</f>
        <v>0</v>
      </c>
      <c r="G9" s="29"/>
      <c r="H9" s="30">
        <f>G9*N9</f>
        <v>0</v>
      </c>
      <c r="I9" s="29">
        <v>25</v>
      </c>
      <c r="J9" s="31">
        <f>I9*N9</f>
        <v>100</v>
      </c>
      <c r="K9" s="29">
        <f>D9+F9+H9+J9</f>
        <v>427.2</v>
      </c>
      <c r="L9" s="29">
        <f>D9*0.74+F9*0.78+H9*0.78++J9*1</f>
        <v>342.128</v>
      </c>
      <c r="M9" s="29">
        <f>B9-L9</f>
        <v>1657.872</v>
      </c>
      <c r="N9" s="32">
        <v>4</v>
      </c>
      <c r="O9" s="29">
        <f>M9/N9</f>
        <v>414.468</v>
      </c>
      <c r="P9" s="33"/>
      <c r="Q9" s="34"/>
      <c r="R9" s="35"/>
    </row>
    <row r="10" spans="1:19" ht="14.25">
      <c r="A10" s="11" t="s">
        <v>520</v>
      </c>
      <c r="B10" s="12">
        <f aca="true" t="shared" si="0" ref="B10:O10">SUM(B6:B9)</f>
        <v>21000</v>
      </c>
      <c r="C10" s="12">
        <f t="shared" si="0"/>
        <v>225.3</v>
      </c>
      <c r="D10" s="12">
        <f t="shared" si="0"/>
        <v>2080.7</v>
      </c>
      <c r="E10" s="12">
        <f t="shared" si="0"/>
        <v>0</v>
      </c>
      <c r="F10" s="12">
        <f t="shared" si="0"/>
        <v>0</v>
      </c>
      <c r="G10" s="12">
        <f t="shared" si="0"/>
        <v>90.6</v>
      </c>
      <c r="H10" s="12">
        <f t="shared" si="0"/>
        <v>1186.6</v>
      </c>
      <c r="I10" s="12">
        <f t="shared" si="0"/>
        <v>100</v>
      </c>
      <c r="J10" s="12">
        <f t="shared" si="0"/>
        <v>1050</v>
      </c>
      <c r="K10" s="12">
        <f t="shared" si="0"/>
        <v>4317.3</v>
      </c>
      <c r="L10" s="12">
        <f t="shared" si="0"/>
        <v>3515.266</v>
      </c>
      <c r="M10" s="12">
        <f t="shared" si="0"/>
        <v>17484.734</v>
      </c>
      <c r="N10" s="12">
        <f t="shared" si="0"/>
        <v>42</v>
      </c>
      <c r="O10" s="12">
        <f t="shared" si="0"/>
        <v>1662.6100000000001</v>
      </c>
      <c r="P10" s="12"/>
      <c r="Q10" s="9"/>
      <c r="R10"/>
      <c r="S10"/>
    </row>
    <row r="11" ht="14.25">
      <c r="O11" s="13"/>
    </row>
    <row r="12" spans="1:20" ht="14.25">
      <c r="A12" s="19" t="s">
        <v>1764</v>
      </c>
      <c r="B12" s="20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1"/>
      <c r="P12" s="19"/>
      <c r="Q12" s="19"/>
      <c r="R12" s="22"/>
      <c r="S12" s="23"/>
      <c r="T12" s="19"/>
    </row>
    <row r="13" ht="14.25">
      <c r="O13" s="13"/>
    </row>
    <row r="17" ht="14.25">
      <c r="A17" t="s">
        <v>1475</v>
      </c>
    </row>
    <row r="18" spans="1:5" ht="14.25">
      <c r="A18" s="61">
        <v>1</v>
      </c>
      <c r="B18" s="61" t="s">
        <v>957</v>
      </c>
      <c r="C18" s="61" t="s">
        <v>950</v>
      </c>
      <c r="D18" s="61" t="s">
        <v>2230</v>
      </c>
      <c r="E18" s="61" t="s">
        <v>2231</v>
      </c>
    </row>
    <row r="19" spans="1:5" ht="14.25">
      <c r="A19" s="61">
        <v>2</v>
      </c>
      <c r="B19" s="61" t="s">
        <v>956</v>
      </c>
      <c r="C19" s="61" t="s">
        <v>950</v>
      </c>
      <c r="D19" s="61" t="s">
        <v>2230</v>
      </c>
      <c r="E19" s="61" t="s">
        <v>2231</v>
      </c>
    </row>
    <row r="20" spans="1:5" ht="14.25">
      <c r="A20" s="61">
        <v>3</v>
      </c>
      <c r="B20" s="61" t="s">
        <v>2232</v>
      </c>
      <c r="C20" s="61" t="s">
        <v>950</v>
      </c>
      <c r="D20" s="61" t="s">
        <v>2230</v>
      </c>
      <c r="E20" s="61" t="s">
        <v>2231</v>
      </c>
    </row>
    <row r="21" spans="1:5" ht="14.25">
      <c r="A21" s="61">
        <v>4</v>
      </c>
      <c r="B21" s="61" t="s">
        <v>2233</v>
      </c>
      <c r="C21" s="61" t="s">
        <v>950</v>
      </c>
      <c r="D21" s="61" t="s">
        <v>2230</v>
      </c>
      <c r="E21" s="61" t="s">
        <v>2231</v>
      </c>
    </row>
    <row r="22" spans="1:5" ht="14.25">
      <c r="A22" s="61">
        <v>5</v>
      </c>
      <c r="B22" s="61" t="s">
        <v>951</v>
      </c>
      <c r="C22" s="61" t="s">
        <v>950</v>
      </c>
      <c r="D22" s="61" t="s">
        <v>2230</v>
      </c>
      <c r="E22" s="61" t="s">
        <v>2231</v>
      </c>
    </row>
    <row r="23" spans="1:5" ht="14.25">
      <c r="A23" s="61">
        <v>6</v>
      </c>
      <c r="B23" s="61" t="s">
        <v>2234</v>
      </c>
      <c r="C23" s="61" t="s">
        <v>950</v>
      </c>
      <c r="D23" s="61" t="s">
        <v>2230</v>
      </c>
      <c r="E23" s="61" t="s">
        <v>2231</v>
      </c>
    </row>
    <row r="24" spans="1:5" ht="14.25">
      <c r="A24" s="61">
        <v>7</v>
      </c>
      <c r="B24" s="61" t="s">
        <v>952</v>
      </c>
      <c r="C24" s="61" t="s">
        <v>950</v>
      </c>
      <c r="D24" s="61" t="s">
        <v>2230</v>
      </c>
      <c r="E24" s="61" t="s">
        <v>2231</v>
      </c>
    </row>
    <row r="25" spans="1:5" ht="14.25">
      <c r="A25" s="61">
        <v>8</v>
      </c>
      <c r="B25" s="61" t="s">
        <v>954</v>
      </c>
      <c r="C25" s="61" t="s">
        <v>950</v>
      </c>
      <c r="D25" s="61" t="s">
        <v>2230</v>
      </c>
      <c r="E25" s="61" t="s">
        <v>2231</v>
      </c>
    </row>
    <row r="26" spans="1:5" ht="14.25">
      <c r="A26" s="61">
        <v>9</v>
      </c>
      <c r="B26" s="61" t="s">
        <v>2235</v>
      </c>
      <c r="C26" s="61" t="s">
        <v>950</v>
      </c>
      <c r="D26" s="61" t="s">
        <v>2230</v>
      </c>
      <c r="E26" s="61" t="s">
        <v>2231</v>
      </c>
    </row>
    <row r="27" spans="1:5" ht="14.25">
      <c r="A27" s="61">
        <v>10</v>
      </c>
      <c r="B27" s="61" t="s">
        <v>955</v>
      </c>
      <c r="C27" s="61" t="s">
        <v>950</v>
      </c>
      <c r="D27" s="61" t="s">
        <v>2230</v>
      </c>
      <c r="E27" s="61" t="s">
        <v>2231</v>
      </c>
    </row>
    <row r="28" spans="1:5" ht="14.25">
      <c r="A28" s="61">
        <v>11</v>
      </c>
      <c r="B28" s="61" t="s">
        <v>2236</v>
      </c>
      <c r="C28" s="61" t="s">
        <v>950</v>
      </c>
      <c r="D28" s="61" t="s">
        <v>2230</v>
      </c>
      <c r="E28" s="61" t="s">
        <v>2237</v>
      </c>
    </row>
    <row r="29" spans="1:5" ht="14.25">
      <c r="A29" s="61">
        <v>12</v>
      </c>
      <c r="B29" s="61" t="s">
        <v>2238</v>
      </c>
      <c r="C29" s="61" t="s">
        <v>950</v>
      </c>
      <c r="D29" s="61" t="s">
        <v>2230</v>
      </c>
      <c r="E29" s="61" t="s">
        <v>2237</v>
      </c>
    </row>
    <row r="30" spans="1:5" ht="14.25">
      <c r="A30" s="61">
        <v>13</v>
      </c>
      <c r="B30" s="61" t="s">
        <v>961</v>
      </c>
      <c r="C30" s="61" t="s">
        <v>950</v>
      </c>
      <c r="D30" s="61" t="s">
        <v>2230</v>
      </c>
      <c r="E30" s="61" t="s">
        <v>2237</v>
      </c>
    </row>
    <row r="31" spans="1:5" ht="14.25">
      <c r="A31" s="61">
        <v>14</v>
      </c>
      <c r="B31" s="61" t="s">
        <v>964</v>
      </c>
      <c r="C31" s="61" t="s">
        <v>950</v>
      </c>
      <c r="D31" s="61" t="s">
        <v>2230</v>
      </c>
      <c r="E31" s="61" t="s">
        <v>2237</v>
      </c>
    </row>
    <row r="32" spans="1:5" ht="14.25">
      <c r="A32" s="61">
        <v>15</v>
      </c>
      <c r="B32" s="61" t="s">
        <v>966</v>
      </c>
      <c r="C32" s="61" t="s">
        <v>950</v>
      </c>
      <c r="D32" s="61" t="s">
        <v>2230</v>
      </c>
      <c r="E32" s="61" t="s">
        <v>2237</v>
      </c>
    </row>
    <row r="33" spans="1:5" ht="14.25">
      <c r="A33" s="61">
        <v>16</v>
      </c>
      <c r="B33" s="61" t="s">
        <v>965</v>
      </c>
      <c r="C33" s="61" t="s">
        <v>950</v>
      </c>
      <c r="D33" s="61" t="s">
        <v>2230</v>
      </c>
      <c r="E33" s="61" t="s">
        <v>2237</v>
      </c>
    </row>
    <row r="34" spans="1:5" ht="14.25">
      <c r="A34" s="61">
        <v>17</v>
      </c>
      <c r="B34" s="61" t="s">
        <v>2239</v>
      </c>
      <c r="C34" s="61" t="s">
        <v>950</v>
      </c>
      <c r="D34" s="61" t="s">
        <v>2230</v>
      </c>
      <c r="E34" s="61" t="s">
        <v>2237</v>
      </c>
    </row>
    <row r="35" spans="1:5" ht="14.25">
      <c r="A35" s="61">
        <v>18</v>
      </c>
      <c r="B35" s="61" t="s">
        <v>2240</v>
      </c>
      <c r="C35" s="61" t="s">
        <v>950</v>
      </c>
      <c r="D35" s="61" t="s">
        <v>2230</v>
      </c>
      <c r="E35" s="61" t="s">
        <v>2237</v>
      </c>
    </row>
    <row r="36" spans="1:5" ht="14.25">
      <c r="A36" s="61">
        <v>19</v>
      </c>
      <c r="B36" s="61" t="s">
        <v>2241</v>
      </c>
      <c r="C36" s="61" t="s">
        <v>950</v>
      </c>
      <c r="D36" s="61" t="s">
        <v>2230</v>
      </c>
      <c r="E36" s="61" t="s">
        <v>2237</v>
      </c>
    </row>
    <row r="37" spans="1:5" ht="14.25">
      <c r="A37" s="61">
        <v>20</v>
      </c>
      <c r="B37" s="61" t="s">
        <v>2242</v>
      </c>
      <c r="C37" s="61" t="s">
        <v>950</v>
      </c>
      <c r="D37" s="61" t="s">
        <v>2230</v>
      </c>
      <c r="E37" s="61" t="s">
        <v>2237</v>
      </c>
    </row>
    <row r="38" spans="1:5" ht="14.25">
      <c r="A38" s="61">
        <v>21</v>
      </c>
      <c r="B38" s="61" t="s">
        <v>2243</v>
      </c>
      <c r="C38" s="61" t="s">
        <v>950</v>
      </c>
      <c r="D38" s="61" t="s">
        <v>2230</v>
      </c>
      <c r="E38" s="61" t="s">
        <v>2237</v>
      </c>
    </row>
    <row r="39" spans="1:5" ht="14.25">
      <c r="A39" s="61">
        <v>22</v>
      </c>
      <c r="B39" s="61" t="s">
        <v>962</v>
      </c>
      <c r="C39" s="61" t="s">
        <v>950</v>
      </c>
      <c r="D39" s="61" t="s">
        <v>2230</v>
      </c>
      <c r="E39" s="61" t="s">
        <v>2237</v>
      </c>
    </row>
    <row r="40" spans="1:5" ht="14.25">
      <c r="A40" s="61">
        <v>23</v>
      </c>
      <c r="B40" s="61" t="s">
        <v>2244</v>
      </c>
      <c r="C40" s="61" t="s">
        <v>950</v>
      </c>
      <c r="D40" s="61" t="s">
        <v>2230</v>
      </c>
      <c r="E40" s="61" t="s">
        <v>2237</v>
      </c>
    </row>
    <row r="41" spans="1:5" ht="14.25">
      <c r="A41" s="61">
        <v>24</v>
      </c>
      <c r="B41" s="61" t="s">
        <v>963</v>
      </c>
      <c r="C41" s="61" t="s">
        <v>950</v>
      </c>
      <c r="D41" s="61" t="s">
        <v>2230</v>
      </c>
      <c r="E41" s="61" t="s">
        <v>2237</v>
      </c>
    </row>
    <row r="42" spans="1:5" ht="14.25">
      <c r="A42" s="61">
        <v>25</v>
      </c>
      <c r="B42" s="61" t="s">
        <v>959</v>
      </c>
      <c r="C42" s="61" t="s">
        <v>950</v>
      </c>
      <c r="D42" s="61" t="s">
        <v>2230</v>
      </c>
      <c r="E42" s="61" t="s">
        <v>2237</v>
      </c>
    </row>
    <row r="43" spans="1:5" ht="14.25">
      <c r="A43" s="61">
        <v>26</v>
      </c>
      <c r="B43" s="61" t="s">
        <v>960</v>
      </c>
      <c r="C43" s="61" t="s">
        <v>950</v>
      </c>
      <c r="D43" s="61" t="s">
        <v>2230</v>
      </c>
      <c r="E43" s="61" t="s">
        <v>2237</v>
      </c>
    </row>
    <row r="44" spans="1:5" ht="14.25">
      <c r="A44" s="61">
        <v>27</v>
      </c>
      <c r="B44" s="61" t="s">
        <v>958</v>
      </c>
      <c r="C44" s="61" t="s">
        <v>950</v>
      </c>
      <c r="D44" s="61" t="s">
        <v>2230</v>
      </c>
      <c r="E44" s="61" t="s">
        <v>2237</v>
      </c>
    </row>
    <row r="45" spans="1:5" ht="14.25">
      <c r="A45" s="61">
        <v>28</v>
      </c>
      <c r="B45" s="61" t="s">
        <v>1535</v>
      </c>
      <c r="C45" s="61" t="s">
        <v>950</v>
      </c>
      <c r="D45" s="61" t="s">
        <v>2245</v>
      </c>
      <c r="E45" s="61" t="s">
        <v>2246</v>
      </c>
    </row>
    <row r="46" spans="1:5" ht="14.25">
      <c r="A46" s="61">
        <v>29</v>
      </c>
      <c r="B46" s="61" t="s">
        <v>975</v>
      </c>
      <c r="C46" s="61" t="s">
        <v>950</v>
      </c>
      <c r="D46" s="61" t="s">
        <v>2245</v>
      </c>
      <c r="E46" s="61" t="s">
        <v>2246</v>
      </c>
    </row>
    <row r="47" spans="1:5" ht="14.25">
      <c r="A47" s="61">
        <v>30</v>
      </c>
      <c r="B47" s="61" t="s">
        <v>972</v>
      </c>
      <c r="C47" s="61" t="s">
        <v>950</v>
      </c>
      <c r="D47" s="61" t="s">
        <v>2245</v>
      </c>
      <c r="E47" s="61" t="s">
        <v>2246</v>
      </c>
    </row>
    <row r="48" spans="1:5" ht="14.25">
      <c r="A48" s="61">
        <v>31</v>
      </c>
      <c r="B48" s="61" t="s">
        <v>2247</v>
      </c>
      <c r="C48" s="61" t="s">
        <v>950</v>
      </c>
      <c r="D48" s="61" t="s">
        <v>2245</v>
      </c>
      <c r="E48" s="61" t="s">
        <v>2246</v>
      </c>
    </row>
    <row r="49" spans="1:5" ht="14.25">
      <c r="A49" s="61">
        <v>32</v>
      </c>
      <c r="B49" s="61" t="s">
        <v>2248</v>
      </c>
      <c r="C49" s="61" t="s">
        <v>950</v>
      </c>
      <c r="D49" s="61" t="s">
        <v>2245</v>
      </c>
      <c r="E49" s="61" t="s">
        <v>2246</v>
      </c>
    </row>
    <row r="50" spans="1:5" ht="14.25">
      <c r="A50" s="61">
        <v>33</v>
      </c>
      <c r="B50" s="61" t="s">
        <v>973</v>
      </c>
      <c r="C50" s="61" t="s">
        <v>950</v>
      </c>
      <c r="D50" s="61" t="s">
        <v>2245</v>
      </c>
      <c r="E50" s="61" t="s">
        <v>2246</v>
      </c>
    </row>
    <row r="51" spans="1:5" ht="14.25">
      <c r="A51" s="61">
        <v>34</v>
      </c>
      <c r="B51" s="61" t="s">
        <v>970</v>
      </c>
      <c r="C51" s="61" t="s">
        <v>950</v>
      </c>
      <c r="D51" s="61" t="s">
        <v>2245</v>
      </c>
      <c r="E51" s="61" t="s">
        <v>2246</v>
      </c>
    </row>
    <row r="52" spans="1:5" ht="14.25">
      <c r="A52" s="61">
        <v>35</v>
      </c>
      <c r="B52" s="61" t="s">
        <v>974</v>
      </c>
      <c r="C52" s="61" t="s">
        <v>950</v>
      </c>
      <c r="D52" s="61" t="s">
        <v>2245</v>
      </c>
      <c r="E52" s="61" t="s">
        <v>2246</v>
      </c>
    </row>
    <row r="53" spans="1:5" ht="14.25">
      <c r="A53" s="61">
        <v>36</v>
      </c>
      <c r="B53" s="61" t="s">
        <v>976</v>
      </c>
      <c r="C53" s="61" t="s">
        <v>950</v>
      </c>
      <c r="D53" s="61" t="s">
        <v>2245</v>
      </c>
      <c r="E53" s="61" t="s">
        <v>2246</v>
      </c>
    </row>
    <row r="54" spans="1:5" ht="14.25">
      <c r="A54" s="61">
        <v>37</v>
      </c>
      <c r="B54" s="61" t="s">
        <v>2249</v>
      </c>
      <c r="C54" s="61" t="s">
        <v>950</v>
      </c>
      <c r="D54" s="61" t="s">
        <v>2245</v>
      </c>
      <c r="E54" s="61" t="s">
        <v>2246</v>
      </c>
    </row>
    <row r="55" spans="1:5" ht="14.25">
      <c r="A55" s="61">
        <v>38</v>
      </c>
      <c r="B55" s="61" t="s">
        <v>971</v>
      </c>
      <c r="C55" s="61" t="s">
        <v>950</v>
      </c>
      <c r="D55" s="61" t="s">
        <v>2245</v>
      </c>
      <c r="E55" s="61" t="s">
        <v>2246</v>
      </c>
    </row>
    <row r="56" spans="1:5" ht="14.25">
      <c r="A56" s="61">
        <v>39</v>
      </c>
      <c r="B56" s="61" t="s">
        <v>2250</v>
      </c>
      <c r="C56" s="61" t="s">
        <v>950</v>
      </c>
      <c r="D56" s="61" t="s">
        <v>2251</v>
      </c>
      <c r="E56" s="61" t="s">
        <v>2252</v>
      </c>
    </row>
    <row r="57" spans="1:5" ht="14.25">
      <c r="A57" s="61">
        <v>40</v>
      </c>
      <c r="B57" s="61" t="s">
        <v>967</v>
      </c>
      <c r="C57" s="61" t="s">
        <v>950</v>
      </c>
      <c r="D57" s="61" t="s">
        <v>2251</v>
      </c>
      <c r="E57" s="61" t="s">
        <v>2252</v>
      </c>
    </row>
    <row r="58" spans="1:5" ht="14.25">
      <c r="A58" s="61">
        <v>41</v>
      </c>
      <c r="B58" s="61" t="s">
        <v>969</v>
      </c>
      <c r="C58" s="61" t="s">
        <v>950</v>
      </c>
      <c r="D58" s="61" t="s">
        <v>2251</v>
      </c>
      <c r="E58" s="61" t="s">
        <v>2252</v>
      </c>
    </row>
    <row r="59" spans="1:5" ht="14.25">
      <c r="A59" s="61">
        <v>42</v>
      </c>
      <c r="B59" s="61" t="s">
        <v>968</v>
      </c>
      <c r="C59" s="61" t="s">
        <v>950</v>
      </c>
      <c r="D59" s="61" t="s">
        <v>2251</v>
      </c>
      <c r="E59" s="61" t="s">
        <v>2252</v>
      </c>
    </row>
  </sheetData>
  <sheetProtection/>
  <mergeCells count="15">
    <mergeCell ref="A1:R2"/>
    <mergeCell ref="P3:P5"/>
    <mergeCell ref="N3:N5"/>
    <mergeCell ref="Q3:Q5"/>
    <mergeCell ref="O3:O5"/>
    <mergeCell ref="B3:B5"/>
    <mergeCell ref="A3:A5"/>
    <mergeCell ref="D4:D5"/>
    <mergeCell ref="J4:J5"/>
    <mergeCell ref="H4:H5"/>
    <mergeCell ref="F4:F5"/>
    <mergeCell ref="D3:K3"/>
    <mergeCell ref="L3:L5"/>
    <mergeCell ref="M3:M5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28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6.50390625" style="0" customWidth="1"/>
    <col min="2" max="2" width="10.625" style="1" customWidth="1"/>
    <col min="3" max="3" width="9.00390625" style="0" customWidth="1"/>
    <col min="4" max="4" width="8.625" style="0" customWidth="1"/>
    <col min="5" max="5" width="11.875" style="0" customWidth="1"/>
    <col min="6" max="6" width="7.125" style="0" customWidth="1"/>
    <col min="7" max="7" width="0.12890625" style="0" customWidth="1"/>
    <col min="8" max="8" width="8.125" style="0" customWidth="1"/>
    <col min="9" max="9" width="0.12890625" style="0" customWidth="1"/>
    <col min="10" max="10" width="6.625" style="0" customWidth="1"/>
    <col min="11" max="11" width="7.25390625" style="0" customWidth="1"/>
    <col min="12" max="12" width="8.50390625" style="0" customWidth="1"/>
    <col min="13" max="13" width="9.00390625" style="0" customWidth="1"/>
    <col min="14" max="14" width="8.75390625" style="0" customWidth="1"/>
    <col min="15" max="15" width="11.125" style="0" customWidth="1"/>
    <col min="16" max="16" width="9.75390625" style="0" customWidth="1"/>
    <col min="17" max="17" width="13.75390625" style="0" customWidth="1"/>
    <col min="18" max="18" width="8.75390625" style="15" customWidth="1"/>
    <col min="19" max="19" width="18.375" style="14" customWidth="1"/>
  </cols>
  <sheetData>
    <row r="1" spans="1:17" ht="14.25">
      <c r="A1" s="14"/>
      <c r="B1" s="111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8" ht="20.25" customHeight="1">
      <c r="A2" s="112" t="s">
        <v>2343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7.5" customHeight="1" hidden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1:19" ht="15.75" customHeight="1">
      <c r="A4" s="88" t="s">
        <v>508</v>
      </c>
      <c r="B4" s="81" t="s">
        <v>1766</v>
      </c>
      <c r="C4" s="24"/>
      <c r="D4" s="81" t="s">
        <v>510</v>
      </c>
      <c r="E4" s="81"/>
      <c r="F4" s="81"/>
      <c r="G4" s="81"/>
      <c r="H4" s="81"/>
      <c r="I4" s="81"/>
      <c r="J4" s="81"/>
      <c r="K4" s="81"/>
      <c r="L4" s="80" t="s">
        <v>1767</v>
      </c>
      <c r="M4" s="80" t="s">
        <v>1768</v>
      </c>
      <c r="N4" s="89" t="s">
        <v>1769</v>
      </c>
      <c r="O4" s="80" t="s">
        <v>1770</v>
      </c>
      <c r="P4" s="88" t="s">
        <v>1771</v>
      </c>
      <c r="Q4" s="88" t="s">
        <v>1772</v>
      </c>
      <c r="R4" s="26"/>
      <c r="S4"/>
    </row>
    <row r="5" spans="1:19" ht="15.75" customHeight="1">
      <c r="A5" s="88"/>
      <c r="B5" s="81"/>
      <c r="C5" s="24"/>
      <c r="D5" s="80" t="s">
        <v>1773</v>
      </c>
      <c r="E5" s="25"/>
      <c r="F5" s="80" t="s">
        <v>1774</v>
      </c>
      <c r="G5" s="25"/>
      <c r="H5" s="80" t="s">
        <v>1775</v>
      </c>
      <c r="I5" s="25"/>
      <c r="J5" s="80" t="s">
        <v>1776</v>
      </c>
      <c r="K5" s="80" t="s">
        <v>1777</v>
      </c>
      <c r="L5" s="81"/>
      <c r="M5" s="81"/>
      <c r="N5" s="90"/>
      <c r="O5" s="80"/>
      <c r="P5" s="88"/>
      <c r="Q5" s="88"/>
      <c r="R5" s="26"/>
      <c r="S5"/>
    </row>
    <row r="6" spans="1:19" ht="18.75" customHeight="1">
      <c r="A6" s="88"/>
      <c r="B6" s="81"/>
      <c r="C6" s="24"/>
      <c r="D6" s="80"/>
      <c r="E6" s="25"/>
      <c r="F6" s="80"/>
      <c r="G6" s="25"/>
      <c r="H6" s="80"/>
      <c r="I6" s="25"/>
      <c r="J6" s="80"/>
      <c r="K6" s="80"/>
      <c r="L6" s="81"/>
      <c r="M6" s="81"/>
      <c r="N6" s="90"/>
      <c r="O6" s="80"/>
      <c r="P6" s="88"/>
      <c r="Q6" s="88"/>
      <c r="R6" s="26"/>
      <c r="S6"/>
    </row>
    <row r="7" spans="1:18" s="36" customFormat="1" ht="15" customHeight="1">
      <c r="A7" s="27">
        <v>141908</v>
      </c>
      <c r="B7" s="28">
        <f>N7*500</f>
        <v>2000</v>
      </c>
      <c r="C7" s="29">
        <v>30</v>
      </c>
      <c r="D7" s="30">
        <f>C7*N7</f>
        <v>120</v>
      </c>
      <c r="E7" s="29"/>
      <c r="F7" s="30">
        <f>E7*N7</f>
        <v>0</v>
      </c>
      <c r="G7" s="29"/>
      <c r="H7" s="30">
        <f>G7*N7</f>
        <v>0</v>
      </c>
      <c r="I7" s="29"/>
      <c r="J7" s="31">
        <f>I7*N7</f>
        <v>0</v>
      </c>
      <c r="K7" s="29">
        <f>D7+F7+H7+J7</f>
        <v>120</v>
      </c>
      <c r="L7" s="29">
        <f>D7*0.74+F7*0.78+H7*0.78++J7*1</f>
        <v>88.8</v>
      </c>
      <c r="M7" s="29">
        <f>B7-L7</f>
        <v>1911.2</v>
      </c>
      <c r="N7" s="32">
        <v>4</v>
      </c>
      <c r="O7" s="29">
        <f>M7/N7</f>
        <v>477.8</v>
      </c>
      <c r="P7" s="33"/>
      <c r="Q7" s="34"/>
      <c r="R7" s="35"/>
    </row>
    <row r="8" spans="1:18" s="36" customFormat="1" ht="15" customHeight="1">
      <c r="A8" s="27">
        <v>141909</v>
      </c>
      <c r="B8" s="28">
        <f>N8*500</f>
        <v>2500</v>
      </c>
      <c r="C8" s="29">
        <v>30</v>
      </c>
      <c r="D8" s="30">
        <f>C8*N8</f>
        <v>150</v>
      </c>
      <c r="E8" s="29"/>
      <c r="F8" s="30">
        <f>E8*N8</f>
        <v>0</v>
      </c>
      <c r="G8" s="29"/>
      <c r="H8" s="30">
        <f>G8*N8</f>
        <v>0</v>
      </c>
      <c r="I8" s="29"/>
      <c r="J8" s="31">
        <f>I8*N8</f>
        <v>0</v>
      </c>
      <c r="K8" s="29">
        <f>D8+F8+H8+J8</f>
        <v>150</v>
      </c>
      <c r="L8" s="29">
        <f>D8*0.74+F8*0.78+H8*0.78++J8*1</f>
        <v>111</v>
      </c>
      <c r="M8" s="29">
        <f>B8-L8</f>
        <v>2389</v>
      </c>
      <c r="N8" s="32">
        <v>5</v>
      </c>
      <c r="O8" s="29">
        <f>M8/N8</f>
        <v>477.8</v>
      </c>
      <c r="P8" s="33"/>
      <c r="Q8" s="34"/>
      <c r="R8" s="35"/>
    </row>
    <row r="9" spans="1:18" s="62" customFormat="1" ht="15" customHeight="1">
      <c r="A9" s="27">
        <v>141910</v>
      </c>
      <c r="B9" s="28">
        <f>N9*500</f>
        <v>2500</v>
      </c>
      <c r="C9" s="29">
        <v>155</v>
      </c>
      <c r="D9" s="30">
        <f>C9*N9</f>
        <v>775</v>
      </c>
      <c r="E9" s="29"/>
      <c r="F9" s="30">
        <f>E9*N9</f>
        <v>0</v>
      </c>
      <c r="G9" s="29">
        <v>39.8</v>
      </c>
      <c r="H9" s="30">
        <f>G9*N9</f>
        <v>199</v>
      </c>
      <c r="I9" s="29"/>
      <c r="J9" s="31">
        <f>I9*N9</f>
        <v>0</v>
      </c>
      <c r="K9" s="29">
        <f>D9+F9+H9+J9</f>
        <v>974</v>
      </c>
      <c r="L9" s="29">
        <f>D9*0.74+F9*0.78+H9*0.78++J9*1</f>
        <v>728.72</v>
      </c>
      <c r="M9" s="29">
        <f>B9-L9</f>
        <v>1771.28</v>
      </c>
      <c r="N9" s="32">
        <v>5</v>
      </c>
      <c r="O9" s="29">
        <f>M9/N9</f>
        <v>354.256</v>
      </c>
      <c r="P9" s="33"/>
      <c r="Q9" s="34"/>
      <c r="R9" s="35"/>
    </row>
    <row r="10" spans="1:18" s="62" customFormat="1" ht="15" customHeight="1">
      <c r="A10" s="27">
        <v>141911</v>
      </c>
      <c r="B10" s="28">
        <f>N10*500</f>
        <v>3000</v>
      </c>
      <c r="C10" s="29">
        <v>155</v>
      </c>
      <c r="D10" s="30">
        <f>C10*N10</f>
        <v>930</v>
      </c>
      <c r="E10" s="29"/>
      <c r="F10" s="30">
        <f>E10*N10</f>
        <v>0</v>
      </c>
      <c r="G10" s="29">
        <v>39.8</v>
      </c>
      <c r="H10" s="30">
        <f>G10*N10</f>
        <v>238.79999999999998</v>
      </c>
      <c r="I10" s="29"/>
      <c r="J10" s="31">
        <f>I10*N10</f>
        <v>0</v>
      </c>
      <c r="K10" s="29">
        <f>D10+F10+H10+J10</f>
        <v>1168.8</v>
      </c>
      <c r="L10" s="29">
        <f>D10*0.74+F10*0.78+H10*0.78++J10*1</f>
        <v>874.464</v>
      </c>
      <c r="M10" s="29">
        <f>B10-L10</f>
        <v>2125.536</v>
      </c>
      <c r="N10" s="32">
        <v>6</v>
      </c>
      <c r="O10" s="29">
        <f>M10/N10</f>
        <v>354.25600000000003</v>
      </c>
      <c r="P10" s="33"/>
      <c r="Q10" s="34"/>
      <c r="R10" s="35"/>
    </row>
    <row r="11" spans="1:17" s="63" customFormat="1" ht="15" customHeight="1">
      <c r="A11" s="27">
        <v>141912</v>
      </c>
      <c r="B11" s="28">
        <f>N11*500</f>
        <v>1000</v>
      </c>
      <c r="C11" s="29">
        <v>30</v>
      </c>
      <c r="D11" s="30">
        <f>C11*N11</f>
        <v>60</v>
      </c>
      <c r="E11" s="29"/>
      <c r="F11" s="30">
        <f>E11*N11</f>
        <v>0</v>
      </c>
      <c r="G11" s="29"/>
      <c r="H11" s="30">
        <f>G11*N11</f>
        <v>0</v>
      </c>
      <c r="I11" s="29"/>
      <c r="J11" s="31">
        <f>I11*N11</f>
        <v>0</v>
      </c>
      <c r="K11" s="29">
        <f>D11+F11+H11+J11</f>
        <v>60</v>
      </c>
      <c r="L11" s="29">
        <f>D11*0.74+F11*0.78+H11*0.78++J11*1</f>
        <v>44.4</v>
      </c>
      <c r="M11" s="29">
        <f>B11-L11</f>
        <v>955.6</v>
      </c>
      <c r="N11" s="32">
        <v>2</v>
      </c>
      <c r="O11" s="29">
        <f>M11/N11</f>
        <v>477.8</v>
      </c>
      <c r="P11" s="33"/>
      <c r="Q11" s="34"/>
    </row>
    <row r="12" spans="1:19" ht="14.25">
      <c r="A12" s="11" t="s">
        <v>520</v>
      </c>
      <c r="B12" s="12">
        <f aca="true" t="shared" si="0" ref="B12:N12">SUM(B7:B11)</f>
        <v>11000</v>
      </c>
      <c r="C12" s="12">
        <f t="shared" si="0"/>
        <v>400</v>
      </c>
      <c r="D12" s="12">
        <f t="shared" si="0"/>
        <v>2035</v>
      </c>
      <c r="E12" s="12">
        <f t="shared" si="0"/>
        <v>0</v>
      </c>
      <c r="F12" s="12">
        <f t="shared" si="0"/>
        <v>0</v>
      </c>
      <c r="G12" s="12">
        <f t="shared" si="0"/>
        <v>79.6</v>
      </c>
      <c r="H12" s="12">
        <f t="shared" si="0"/>
        <v>437.79999999999995</v>
      </c>
      <c r="I12" s="12">
        <f t="shared" si="0"/>
        <v>0</v>
      </c>
      <c r="J12" s="12">
        <f t="shared" si="0"/>
        <v>0</v>
      </c>
      <c r="K12" s="12">
        <f t="shared" si="0"/>
        <v>2472.8</v>
      </c>
      <c r="L12" s="12">
        <f t="shared" si="0"/>
        <v>1847.384</v>
      </c>
      <c r="M12" s="12">
        <f t="shared" si="0"/>
        <v>9152.616</v>
      </c>
      <c r="N12" s="12">
        <f t="shared" si="0"/>
        <v>22</v>
      </c>
      <c r="O12" s="12"/>
      <c r="P12" s="12"/>
      <c r="Q12" s="9"/>
      <c r="R12"/>
      <c r="S12"/>
    </row>
    <row r="13" ht="14.25">
      <c r="O13" s="13"/>
    </row>
    <row r="14" spans="1:20" ht="14.25">
      <c r="A14" s="19" t="s">
        <v>1764</v>
      </c>
      <c r="B14" s="20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1"/>
      <c r="P14" s="19"/>
      <c r="Q14" s="19"/>
      <c r="R14" s="22"/>
      <c r="S14" s="23"/>
      <c r="T14" s="19"/>
    </row>
    <row r="15" ht="14.25">
      <c r="O15" s="13"/>
    </row>
    <row r="17" ht="14.25">
      <c r="A17" t="s">
        <v>1475</v>
      </c>
    </row>
    <row r="18" spans="1:5" ht="14.25">
      <c r="A18" s="61">
        <v>1</v>
      </c>
      <c r="B18" s="61" t="s">
        <v>1462</v>
      </c>
      <c r="C18" s="61" t="s">
        <v>1453</v>
      </c>
      <c r="D18" s="61" t="s">
        <v>2274</v>
      </c>
      <c r="E18" s="61" t="s">
        <v>2275</v>
      </c>
    </row>
    <row r="19" spans="1:5" ht="14.25">
      <c r="A19" s="61">
        <v>2</v>
      </c>
      <c r="B19" s="61" t="s">
        <v>1463</v>
      </c>
      <c r="C19" s="61" t="s">
        <v>1453</v>
      </c>
      <c r="D19" s="61" t="s">
        <v>2274</v>
      </c>
      <c r="E19" s="61" t="s">
        <v>2275</v>
      </c>
    </row>
    <row r="20" spans="1:5" ht="14.25">
      <c r="A20" s="61">
        <v>3</v>
      </c>
      <c r="B20" s="61" t="s">
        <v>2276</v>
      </c>
      <c r="C20" s="61" t="s">
        <v>1453</v>
      </c>
      <c r="D20" s="61" t="s">
        <v>2277</v>
      </c>
      <c r="E20" s="61" t="s">
        <v>2278</v>
      </c>
    </row>
    <row r="21" spans="1:5" ht="14.25">
      <c r="A21" s="61">
        <v>4</v>
      </c>
      <c r="B21" s="61" t="s">
        <v>2279</v>
      </c>
      <c r="C21" s="61" t="s">
        <v>1453</v>
      </c>
      <c r="D21" s="61" t="s">
        <v>2277</v>
      </c>
      <c r="E21" s="61" t="s">
        <v>2278</v>
      </c>
    </row>
    <row r="22" spans="1:5" ht="14.25">
      <c r="A22" s="61">
        <v>5</v>
      </c>
      <c r="B22" s="61" t="s">
        <v>2280</v>
      </c>
      <c r="C22" s="61" t="s">
        <v>1453</v>
      </c>
      <c r="D22" s="61" t="s">
        <v>2277</v>
      </c>
      <c r="E22" s="61" t="s">
        <v>2278</v>
      </c>
    </row>
    <row r="23" spans="1:5" ht="14.25">
      <c r="A23" s="61">
        <v>6</v>
      </c>
      <c r="B23" s="61" t="s">
        <v>1459</v>
      </c>
      <c r="C23" s="61" t="s">
        <v>1453</v>
      </c>
      <c r="D23" s="61" t="s">
        <v>2277</v>
      </c>
      <c r="E23" s="61" t="s">
        <v>2278</v>
      </c>
    </row>
    <row r="24" spans="1:5" ht="14.25">
      <c r="A24" s="61">
        <v>7</v>
      </c>
      <c r="B24" s="61" t="s">
        <v>2281</v>
      </c>
      <c r="C24" s="61" t="s">
        <v>1453</v>
      </c>
      <c r="D24" s="61" t="s">
        <v>2277</v>
      </c>
      <c r="E24" s="61" t="s">
        <v>2278</v>
      </c>
    </row>
    <row r="25" spans="1:5" ht="14.25">
      <c r="A25" s="61">
        <v>8</v>
      </c>
      <c r="B25" s="61" t="s">
        <v>2282</v>
      </c>
      <c r="C25" s="61" t="s">
        <v>1453</v>
      </c>
      <c r="D25" s="61" t="s">
        <v>2277</v>
      </c>
      <c r="E25" s="61" t="s">
        <v>2283</v>
      </c>
    </row>
    <row r="26" spans="1:5" ht="14.25">
      <c r="A26" s="61">
        <v>9</v>
      </c>
      <c r="B26" s="61" t="s">
        <v>1460</v>
      </c>
      <c r="C26" s="61" t="s">
        <v>1453</v>
      </c>
      <c r="D26" s="61" t="s">
        <v>2277</v>
      </c>
      <c r="E26" s="61" t="s">
        <v>2283</v>
      </c>
    </row>
    <row r="27" spans="1:5" ht="14.25">
      <c r="A27" s="61">
        <v>10</v>
      </c>
      <c r="B27" s="61" t="s">
        <v>2284</v>
      </c>
      <c r="C27" s="61" t="s">
        <v>1453</v>
      </c>
      <c r="D27" s="61" t="s">
        <v>2277</v>
      </c>
      <c r="E27" s="61" t="s">
        <v>2283</v>
      </c>
    </row>
    <row r="28" spans="1:5" ht="14.25">
      <c r="A28" s="61">
        <v>11</v>
      </c>
      <c r="B28" s="61" t="s">
        <v>2285</v>
      </c>
      <c r="C28" s="61" t="s">
        <v>1453</v>
      </c>
      <c r="D28" s="61" t="s">
        <v>2277</v>
      </c>
      <c r="E28" s="61" t="s">
        <v>2283</v>
      </c>
    </row>
    <row r="29" spans="1:5" ht="14.25">
      <c r="A29" s="61">
        <v>12</v>
      </c>
      <c r="B29" s="61" t="s">
        <v>1461</v>
      </c>
      <c r="C29" s="61" t="s">
        <v>1453</v>
      </c>
      <c r="D29" s="61" t="s">
        <v>2277</v>
      </c>
      <c r="E29" s="61" t="s">
        <v>2283</v>
      </c>
    </row>
    <row r="30" spans="1:5" ht="14.25">
      <c r="A30" s="61">
        <v>13</v>
      </c>
      <c r="B30" s="61" t="s">
        <v>1188</v>
      </c>
      <c r="C30" s="61" t="s">
        <v>1453</v>
      </c>
      <c r="D30" s="61" t="s">
        <v>2277</v>
      </c>
      <c r="E30" s="61" t="s">
        <v>2283</v>
      </c>
    </row>
    <row r="31" spans="1:5" ht="14.25">
      <c r="A31" s="61">
        <v>14</v>
      </c>
      <c r="B31" s="61" t="s">
        <v>1454</v>
      </c>
      <c r="C31" s="61" t="s">
        <v>1453</v>
      </c>
      <c r="D31" s="61" t="s">
        <v>2286</v>
      </c>
      <c r="E31" s="61" t="s">
        <v>2287</v>
      </c>
    </row>
    <row r="32" spans="1:5" ht="14.25">
      <c r="A32" s="61">
        <v>15</v>
      </c>
      <c r="B32" s="61" t="s">
        <v>2288</v>
      </c>
      <c r="C32" s="61" t="s">
        <v>1453</v>
      </c>
      <c r="D32" s="61" t="s">
        <v>2286</v>
      </c>
      <c r="E32" s="61" t="s">
        <v>2287</v>
      </c>
    </row>
    <row r="33" spans="1:5" ht="14.25">
      <c r="A33" s="61">
        <v>16</v>
      </c>
      <c r="B33" s="61" t="s">
        <v>1456</v>
      </c>
      <c r="C33" s="61" t="s">
        <v>1453</v>
      </c>
      <c r="D33" s="61" t="s">
        <v>2286</v>
      </c>
      <c r="E33" s="61" t="s">
        <v>2287</v>
      </c>
    </row>
    <row r="34" spans="1:5" ht="14.25">
      <c r="A34" s="61">
        <v>17</v>
      </c>
      <c r="B34" s="61" t="s">
        <v>1455</v>
      </c>
      <c r="C34" s="61" t="s">
        <v>1453</v>
      </c>
      <c r="D34" s="61" t="s">
        <v>2286</v>
      </c>
      <c r="E34" s="61" t="s">
        <v>2287</v>
      </c>
    </row>
    <row r="35" spans="1:5" ht="14.25">
      <c r="A35" s="61">
        <v>18</v>
      </c>
      <c r="B35" s="61" t="s">
        <v>2289</v>
      </c>
      <c r="C35" s="61" t="s">
        <v>1453</v>
      </c>
      <c r="D35" s="61" t="s">
        <v>2286</v>
      </c>
      <c r="E35" s="61" t="s">
        <v>2290</v>
      </c>
    </row>
    <row r="36" spans="1:5" ht="14.25">
      <c r="A36" s="61">
        <v>19</v>
      </c>
      <c r="B36" s="61" t="s">
        <v>1457</v>
      </c>
      <c r="C36" s="61" t="s">
        <v>1453</v>
      </c>
      <c r="D36" s="61" t="s">
        <v>2286</v>
      </c>
      <c r="E36" s="61" t="s">
        <v>2290</v>
      </c>
    </row>
    <row r="37" spans="1:5" ht="14.25">
      <c r="A37" s="61">
        <v>20</v>
      </c>
      <c r="B37" s="61" t="s">
        <v>2291</v>
      </c>
      <c r="C37" s="61" t="s">
        <v>1453</v>
      </c>
      <c r="D37" s="61" t="s">
        <v>2286</v>
      </c>
      <c r="E37" s="61" t="s">
        <v>2290</v>
      </c>
    </row>
    <row r="38" spans="1:5" ht="14.25">
      <c r="A38" s="61">
        <v>21</v>
      </c>
      <c r="B38" s="61" t="s">
        <v>1458</v>
      </c>
      <c r="C38" s="61" t="s">
        <v>1453</v>
      </c>
      <c r="D38" s="61" t="s">
        <v>2286</v>
      </c>
      <c r="E38" s="61" t="s">
        <v>2290</v>
      </c>
    </row>
    <row r="39" spans="1:5" ht="14.25">
      <c r="A39" s="61">
        <v>22</v>
      </c>
      <c r="B39" s="61" t="s">
        <v>2292</v>
      </c>
      <c r="C39" s="61" t="s">
        <v>1453</v>
      </c>
      <c r="D39" s="61" t="s">
        <v>2286</v>
      </c>
      <c r="E39" s="61" t="s">
        <v>2290</v>
      </c>
    </row>
    <row r="40" spans="2:19" ht="14.25">
      <c r="B40"/>
      <c r="M40" s="15"/>
      <c r="N40" s="14"/>
      <c r="R40"/>
      <c r="S40"/>
    </row>
    <row r="41" spans="2:19" ht="14.25">
      <c r="B41"/>
      <c r="M41" s="15"/>
      <c r="N41" s="14"/>
      <c r="R41"/>
      <c r="S41"/>
    </row>
    <row r="42" spans="2:19" ht="14.25">
      <c r="B42"/>
      <c r="M42" s="15"/>
      <c r="N42" s="14"/>
      <c r="R42"/>
      <c r="S42"/>
    </row>
    <row r="43" spans="2:19" ht="14.25">
      <c r="B43"/>
      <c r="M43" s="15"/>
      <c r="N43" s="14"/>
      <c r="R43"/>
      <c r="S43"/>
    </row>
    <row r="44" spans="2:19" ht="14.25">
      <c r="B44"/>
      <c r="M44" s="15"/>
      <c r="N44" s="14"/>
      <c r="R44"/>
      <c r="S44"/>
    </row>
    <row r="45" spans="2:19" ht="14.25">
      <c r="B45"/>
      <c r="M45" s="15"/>
      <c r="N45" s="14"/>
      <c r="R45"/>
      <c r="S45"/>
    </row>
    <row r="46" spans="2:19" ht="14.25">
      <c r="B46"/>
      <c r="M46" s="15"/>
      <c r="N46" s="14"/>
      <c r="R46"/>
      <c r="S46"/>
    </row>
    <row r="47" spans="2:19" ht="14.25">
      <c r="B47"/>
      <c r="M47" s="15"/>
      <c r="N47" s="14"/>
      <c r="R47"/>
      <c r="S47"/>
    </row>
    <row r="48" spans="2:19" ht="14.25">
      <c r="B48"/>
      <c r="M48" s="15"/>
      <c r="N48" s="14"/>
      <c r="R48"/>
      <c r="S48"/>
    </row>
    <row r="49" spans="2:19" ht="14.25">
      <c r="B49"/>
      <c r="M49" s="15"/>
      <c r="N49" s="14"/>
      <c r="R49"/>
      <c r="S49"/>
    </row>
    <row r="50" spans="2:19" ht="14.25">
      <c r="B50"/>
      <c r="M50" s="15"/>
      <c r="N50" s="14"/>
      <c r="R50"/>
      <c r="S50"/>
    </row>
    <row r="51" spans="2:19" ht="14.25">
      <c r="B51"/>
      <c r="M51" s="15"/>
      <c r="N51" s="14"/>
      <c r="R51"/>
      <c r="S51"/>
    </row>
    <row r="52" spans="2:19" ht="14.25">
      <c r="B52"/>
      <c r="M52" s="15"/>
      <c r="N52" s="14"/>
      <c r="R52"/>
      <c r="S52"/>
    </row>
    <row r="53" spans="2:19" ht="14.25">
      <c r="B53"/>
      <c r="M53" s="15"/>
      <c r="N53" s="14"/>
      <c r="R53"/>
      <c r="S53"/>
    </row>
    <row r="54" spans="2:19" ht="14.25">
      <c r="B54"/>
      <c r="M54" s="15"/>
      <c r="N54" s="14"/>
      <c r="R54"/>
      <c r="S54"/>
    </row>
    <row r="55" spans="2:19" ht="14.25">
      <c r="B55"/>
      <c r="M55" s="15"/>
      <c r="N55" s="14"/>
      <c r="R55"/>
      <c r="S55"/>
    </row>
    <row r="56" spans="2:19" ht="14.25">
      <c r="B56"/>
      <c r="M56" s="15"/>
      <c r="N56" s="14"/>
      <c r="R56"/>
      <c r="S56"/>
    </row>
    <row r="57" spans="2:19" ht="14.25">
      <c r="B57"/>
      <c r="M57" s="15"/>
      <c r="N57" s="14"/>
      <c r="R57"/>
      <c r="S57"/>
    </row>
    <row r="58" spans="2:19" ht="14.25">
      <c r="B58"/>
      <c r="M58" s="15"/>
      <c r="N58" s="14"/>
      <c r="R58"/>
      <c r="S58"/>
    </row>
    <row r="59" spans="2:19" ht="14.25">
      <c r="B59"/>
      <c r="M59" s="15"/>
      <c r="N59" s="14"/>
      <c r="R59"/>
      <c r="S59"/>
    </row>
    <row r="60" spans="2:19" ht="14.25">
      <c r="B60"/>
      <c r="M60" s="15"/>
      <c r="N60" s="14"/>
      <c r="R60"/>
      <c r="S60"/>
    </row>
    <row r="61" spans="2:19" ht="14.25">
      <c r="B61"/>
      <c r="M61" s="15"/>
      <c r="N61" s="14"/>
      <c r="R61"/>
      <c r="S61"/>
    </row>
    <row r="62" spans="2:19" ht="14.25">
      <c r="B62"/>
      <c r="M62" s="15"/>
      <c r="N62" s="14"/>
      <c r="R62"/>
      <c r="S62"/>
    </row>
    <row r="63" spans="2:19" ht="14.25">
      <c r="B63"/>
      <c r="M63" s="15"/>
      <c r="N63" s="14"/>
      <c r="R63"/>
      <c r="S63"/>
    </row>
    <row r="64" spans="2:19" ht="14.25">
      <c r="B64"/>
      <c r="M64" s="15"/>
      <c r="N64" s="14"/>
      <c r="R64"/>
      <c r="S64"/>
    </row>
    <row r="65" spans="2:19" ht="14.25">
      <c r="B65"/>
      <c r="M65" s="15"/>
      <c r="N65" s="14"/>
      <c r="R65"/>
      <c r="S65"/>
    </row>
    <row r="66" spans="2:19" ht="14.25">
      <c r="B66"/>
      <c r="M66" s="15"/>
      <c r="N66" s="14"/>
      <c r="R66"/>
      <c r="S66"/>
    </row>
    <row r="67" spans="2:19" ht="14.25">
      <c r="B67"/>
      <c r="M67" s="15"/>
      <c r="N67" s="14"/>
      <c r="R67"/>
      <c r="S67"/>
    </row>
    <row r="68" spans="2:19" ht="14.25">
      <c r="B68"/>
      <c r="M68" s="15"/>
      <c r="N68" s="14"/>
      <c r="R68"/>
      <c r="S68"/>
    </row>
    <row r="69" spans="2:19" ht="14.25">
      <c r="B69"/>
      <c r="M69" s="15"/>
      <c r="N69" s="14"/>
      <c r="R69"/>
      <c r="S69"/>
    </row>
    <row r="70" spans="2:19" ht="14.25">
      <c r="B70"/>
      <c r="M70" s="15"/>
      <c r="N70" s="14"/>
      <c r="R70"/>
      <c r="S70"/>
    </row>
    <row r="71" spans="2:19" ht="14.25">
      <c r="B71"/>
      <c r="M71" s="15"/>
      <c r="N71" s="14"/>
      <c r="R71"/>
      <c r="S71"/>
    </row>
    <row r="72" spans="2:19" ht="14.25">
      <c r="B72"/>
      <c r="M72" s="15"/>
      <c r="N72" s="14"/>
      <c r="R72"/>
      <c r="S72"/>
    </row>
    <row r="73" spans="2:19" ht="14.25">
      <c r="B73"/>
      <c r="M73" s="15"/>
      <c r="N73" s="14"/>
      <c r="R73"/>
      <c r="S73"/>
    </row>
    <row r="74" spans="2:19" ht="14.25">
      <c r="B74"/>
      <c r="M74" s="15"/>
      <c r="N74" s="14"/>
      <c r="R74"/>
      <c r="S74"/>
    </row>
    <row r="75" spans="2:19" ht="14.25">
      <c r="B75"/>
      <c r="M75" s="15"/>
      <c r="N75" s="14"/>
      <c r="R75"/>
      <c r="S75"/>
    </row>
    <row r="76" spans="2:19" ht="14.25">
      <c r="B76"/>
      <c r="M76" s="15"/>
      <c r="N76" s="14"/>
      <c r="R76"/>
      <c r="S76"/>
    </row>
    <row r="77" spans="2:19" ht="14.25">
      <c r="B77"/>
      <c r="M77" s="15"/>
      <c r="N77" s="14"/>
      <c r="R77"/>
      <c r="S77"/>
    </row>
    <row r="78" spans="2:19" ht="14.25">
      <c r="B78"/>
      <c r="M78" s="15"/>
      <c r="N78" s="14"/>
      <c r="R78"/>
      <c r="S78"/>
    </row>
    <row r="79" spans="2:19" ht="14.25">
      <c r="B79"/>
      <c r="M79" s="15"/>
      <c r="N79" s="14"/>
      <c r="R79"/>
      <c r="S79"/>
    </row>
    <row r="80" spans="2:19" ht="14.25">
      <c r="B80"/>
      <c r="M80" s="15"/>
      <c r="N80" s="14"/>
      <c r="R80"/>
      <c r="S80"/>
    </row>
    <row r="81" spans="2:19" ht="14.25">
      <c r="B81"/>
      <c r="M81" s="15"/>
      <c r="N81" s="14"/>
      <c r="R81"/>
      <c r="S81"/>
    </row>
    <row r="82" spans="2:19" ht="14.25">
      <c r="B82"/>
      <c r="M82" s="15"/>
      <c r="N82" s="14"/>
      <c r="R82"/>
      <c r="S82"/>
    </row>
    <row r="83" spans="2:19" ht="14.25">
      <c r="B83"/>
      <c r="M83" s="15"/>
      <c r="N83" s="14"/>
      <c r="R83"/>
      <c r="S83"/>
    </row>
    <row r="84" spans="2:19" ht="14.25">
      <c r="B84"/>
      <c r="M84" s="15"/>
      <c r="N84" s="14"/>
      <c r="R84"/>
      <c r="S84"/>
    </row>
    <row r="85" spans="2:19" ht="14.25">
      <c r="B85"/>
      <c r="M85" s="15"/>
      <c r="N85" s="14"/>
      <c r="R85"/>
      <c r="S85"/>
    </row>
    <row r="86" spans="2:19" ht="14.25">
      <c r="B86"/>
      <c r="M86" s="15"/>
      <c r="N86" s="14"/>
      <c r="R86"/>
      <c r="S86"/>
    </row>
    <row r="87" spans="2:19" ht="14.25">
      <c r="B87"/>
      <c r="M87" s="15"/>
      <c r="N87" s="14"/>
      <c r="R87"/>
      <c r="S87"/>
    </row>
    <row r="88" spans="2:19" ht="14.25">
      <c r="B88"/>
      <c r="M88" s="15"/>
      <c r="N88" s="14"/>
      <c r="R88"/>
      <c r="S88"/>
    </row>
    <row r="89" spans="2:19" ht="14.25">
      <c r="B89"/>
      <c r="M89" s="15"/>
      <c r="N89" s="14"/>
      <c r="R89"/>
      <c r="S89"/>
    </row>
    <row r="90" spans="2:19" ht="14.25">
      <c r="B90"/>
      <c r="M90" s="15"/>
      <c r="N90" s="14"/>
      <c r="R90"/>
      <c r="S90"/>
    </row>
    <row r="91" spans="2:19" ht="14.25">
      <c r="B91"/>
      <c r="M91" s="15"/>
      <c r="N91" s="14"/>
      <c r="R91"/>
      <c r="S91"/>
    </row>
    <row r="92" spans="2:19" ht="14.25">
      <c r="B92"/>
      <c r="M92" s="15"/>
      <c r="N92" s="14"/>
      <c r="R92"/>
      <c r="S92"/>
    </row>
    <row r="93" spans="2:19" ht="14.25">
      <c r="B93"/>
      <c r="M93" s="15"/>
      <c r="N93" s="14"/>
      <c r="R93"/>
      <c r="S93"/>
    </row>
    <row r="94" spans="2:19" ht="14.25">
      <c r="B94"/>
      <c r="M94" s="15"/>
      <c r="N94" s="14"/>
      <c r="R94"/>
      <c r="S94"/>
    </row>
    <row r="95" spans="2:19" ht="14.25">
      <c r="B95"/>
      <c r="M95" s="15"/>
      <c r="N95" s="14"/>
      <c r="R95"/>
      <c r="S95"/>
    </row>
    <row r="96" spans="2:19" ht="14.25">
      <c r="B96"/>
      <c r="M96" s="15"/>
      <c r="N96" s="14"/>
      <c r="R96"/>
      <c r="S96"/>
    </row>
    <row r="97" spans="2:19" ht="14.25">
      <c r="B97"/>
      <c r="M97" s="15"/>
      <c r="N97" s="14"/>
      <c r="R97"/>
      <c r="S97"/>
    </row>
    <row r="98" spans="2:19" ht="14.25">
      <c r="B98"/>
      <c r="M98" s="15"/>
      <c r="N98" s="14"/>
      <c r="R98"/>
      <c r="S98"/>
    </row>
    <row r="99" spans="2:19" ht="14.25">
      <c r="B99"/>
      <c r="M99" s="15"/>
      <c r="N99" s="14"/>
      <c r="R99"/>
      <c r="S99"/>
    </row>
    <row r="100" spans="2:19" ht="14.25">
      <c r="B100"/>
      <c r="M100" s="15"/>
      <c r="N100" s="14"/>
      <c r="R100"/>
      <c r="S100"/>
    </row>
    <row r="101" spans="2:19" ht="14.25">
      <c r="B101"/>
      <c r="M101" s="15"/>
      <c r="N101" s="14"/>
      <c r="R101"/>
      <c r="S101"/>
    </row>
    <row r="102" spans="2:19" ht="14.25">
      <c r="B102"/>
      <c r="M102" s="15"/>
      <c r="N102" s="14"/>
      <c r="R102"/>
      <c r="S102"/>
    </row>
    <row r="103" spans="2:19" ht="14.25">
      <c r="B103"/>
      <c r="M103" s="15"/>
      <c r="N103" s="14"/>
      <c r="R103"/>
      <c r="S103"/>
    </row>
    <row r="104" spans="2:19" ht="14.25">
      <c r="B104"/>
      <c r="M104" s="15"/>
      <c r="N104" s="14"/>
      <c r="R104"/>
      <c r="S104"/>
    </row>
    <row r="105" spans="2:19" ht="14.25">
      <c r="B105"/>
      <c r="M105" s="15"/>
      <c r="N105" s="14"/>
      <c r="R105"/>
      <c r="S105"/>
    </row>
    <row r="106" spans="2:19" ht="14.25">
      <c r="B106"/>
      <c r="M106" s="15"/>
      <c r="N106" s="14"/>
      <c r="R106"/>
      <c r="S106"/>
    </row>
    <row r="107" spans="2:19" ht="14.25">
      <c r="B107"/>
      <c r="M107" s="15"/>
      <c r="N107" s="14"/>
      <c r="R107"/>
      <c r="S107"/>
    </row>
    <row r="108" spans="2:19" ht="14.25">
      <c r="B108"/>
      <c r="M108" s="15"/>
      <c r="N108" s="14"/>
      <c r="R108"/>
      <c r="S108"/>
    </row>
    <row r="109" spans="2:19" ht="14.25">
      <c r="B109"/>
      <c r="M109" s="15"/>
      <c r="N109" s="14"/>
      <c r="R109"/>
      <c r="S109"/>
    </row>
    <row r="110" spans="2:19" ht="14.25">
      <c r="B110"/>
      <c r="M110" s="15"/>
      <c r="N110" s="14"/>
      <c r="R110"/>
      <c r="S110"/>
    </row>
    <row r="111" spans="2:19" ht="14.25">
      <c r="B111"/>
      <c r="M111" s="15"/>
      <c r="N111" s="14"/>
      <c r="R111"/>
      <c r="S111"/>
    </row>
    <row r="112" spans="2:19" ht="14.25">
      <c r="B112"/>
      <c r="M112" s="15"/>
      <c r="N112" s="14"/>
      <c r="R112"/>
      <c r="S112"/>
    </row>
    <row r="113" spans="2:19" ht="14.25">
      <c r="B113"/>
      <c r="M113" s="15"/>
      <c r="N113" s="14"/>
      <c r="R113"/>
      <c r="S113"/>
    </row>
    <row r="114" spans="2:19" ht="14.25">
      <c r="B114"/>
      <c r="M114" s="15"/>
      <c r="N114" s="14"/>
      <c r="R114"/>
      <c r="S114"/>
    </row>
    <row r="115" spans="2:19" ht="14.25">
      <c r="B115"/>
      <c r="M115" s="15"/>
      <c r="N115" s="14"/>
      <c r="R115"/>
      <c r="S115"/>
    </row>
    <row r="116" spans="2:19" ht="14.25">
      <c r="B116"/>
      <c r="M116" s="15"/>
      <c r="N116" s="14"/>
      <c r="R116"/>
      <c r="S116"/>
    </row>
    <row r="117" spans="2:19" ht="14.25">
      <c r="B117"/>
      <c r="M117" s="15"/>
      <c r="N117" s="14"/>
      <c r="R117"/>
      <c r="S117"/>
    </row>
    <row r="118" spans="2:19" ht="14.25">
      <c r="B118"/>
      <c r="M118" s="15"/>
      <c r="N118" s="14"/>
      <c r="R118"/>
      <c r="S118"/>
    </row>
    <row r="119" spans="2:19" ht="14.25">
      <c r="B119"/>
      <c r="M119" s="15"/>
      <c r="N119" s="14"/>
      <c r="R119"/>
      <c r="S119"/>
    </row>
    <row r="120" spans="2:19" ht="14.25">
      <c r="B120"/>
      <c r="M120" s="15"/>
      <c r="N120" s="14"/>
      <c r="R120"/>
      <c r="S120"/>
    </row>
    <row r="121" spans="2:19" ht="14.25">
      <c r="B121"/>
      <c r="M121" s="15"/>
      <c r="N121" s="14"/>
      <c r="R121"/>
      <c r="S121"/>
    </row>
    <row r="122" spans="2:19" ht="14.25">
      <c r="B122"/>
      <c r="M122" s="15"/>
      <c r="N122" s="14"/>
      <c r="R122"/>
      <c r="S122"/>
    </row>
    <row r="123" spans="2:19" ht="14.25">
      <c r="B123"/>
      <c r="M123" s="15"/>
      <c r="N123" s="14"/>
      <c r="R123"/>
      <c r="S123"/>
    </row>
    <row r="124" spans="2:19" ht="14.25">
      <c r="B124"/>
      <c r="M124" s="15"/>
      <c r="N124" s="14"/>
      <c r="R124"/>
      <c r="S124"/>
    </row>
    <row r="125" spans="2:19" ht="14.25">
      <c r="B125"/>
      <c r="M125" s="15"/>
      <c r="N125" s="14"/>
      <c r="R125"/>
      <c r="S125"/>
    </row>
    <row r="126" spans="2:19" ht="14.25">
      <c r="B126"/>
      <c r="M126" s="15"/>
      <c r="N126" s="14"/>
      <c r="R126"/>
      <c r="S126"/>
    </row>
    <row r="127" spans="2:19" ht="14.25">
      <c r="B127"/>
      <c r="M127" s="15"/>
      <c r="N127" s="14"/>
      <c r="R127"/>
      <c r="S127"/>
    </row>
    <row r="128" spans="2:19" ht="14.25">
      <c r="B128"/>
      <c r="M128" s="15"/>
      <c r="N128" s="14"/>
      <c r="R128"/>
      <c r="S128"/>
    </row>
  </sheetData>
  <sheetProtection/>
  <mergeCells count="15">
    <mergeCell ref="D5:D6"/>
    <mergeCell ref="J5:J6"/>
    <mergeCell ref="H5:H6"/>
    <mergeCell ref="F5:F6"/>
    <mergeCell ref="D4:K4"/>
    <mergeCell ref="L4:L6"/>
    <mergeCell ref="M4:M6"/>
    <mergeCell ref="A2:R3"/>
    <mergeCell ref="P4:P6"/>
    <mergeCell ref="N4:N6"/>
    <mergeCell ref="Q4:Q6"/>
    <mergeCell ref="O4:O6"/>
    <mergeCell ref="B4:B6"/>
    <mergeCell ref="K5:K6"/>
    <mergeCell ref="A4:A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3" sqref="A3:A5"/>
    </sheetView>
  </sheetViews>
  <sheetFormatPr defaultColWidth="9.00390625" defaultRowHeight="14.25"/>
  <cols>
    <col min="1" max="1" width="6.25390625" style="0" customWidth="1"/>
    <col min="2" max="2" width="10.625" style="1" customWidth="1"/>
    <col min="3" max="3" width="7.125" style="0" customWidth="1"/>
    <col min="4" max="4" width="8.625" style="0" customWidth="1"/>
    <col min="5" max="5" width="7.50390625" style="0" customWidth="1"/>
    <col min="6" max="6" width="7.00390625" style="0" customWidth="1"/>
    <col min="7" max="7" width="6.625" style="0" hidden="1" customWidth="1"/>
    <col min="8" max="8" width="8.125" style="0" customWidth="1"/>
    <col min="9" max="9" width="0.37109375" style="0" customWidth="1"/>
    <col min="10" max="10" width="6.50390625" style="0" hidden="1" customWidth="1"/>
    <col min="11" max="11" width="9.25390625" style="0" hidden="1" customWidth="1"/>
    <col min="12" max="12" width="8.50390625" style="0" customWidth="1"/>
    <col min="13" max="13" width="9.00390625" style="0" customWidth="1"/>
    <col min="14" max="14" width="8.75390625" style="0" customWidth="1"/>
    <col min="15" max="15" width="11.125" style="0" customWidth="1"/>
    <col min="16" max="16" width="10.125" style="0" customWidth="1"/>
    <col min="17" max="17" width="18.75390625" style="0" customWidth="1"/>
    <col min="18" max="18" width="8.75390625" style="15" customWidth="1"/>
    <col min="19" max="19" width="18.375" style="14" customWidth="1"/>
  </cols>
  <sheetData>
    <row r="1" spans="1:18" ht="20.25" customHeight="1">
      <c r="A1" s="82" t="s">
        <v>2296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1:18" ht="7.5" customHeight="1" hidden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9" ht="15.75" customHeight="1">
      <c r="A3" s="88" t="s">
        <v>508</v>
      </c>
      <c r="B3" s="81" t="s">
        <v>1766</v>
      </c>
      <c r="C3" s="24"/>
      <c r="D3" s="81" t="s">
        <v>510</v>
      </c>
      <c r="E3" s="81"/>
      <c r="F3" s="81"/>
      <c r="G3" s="81"/>
      <c r="H3" s="81"/>
      <c r="I3" s="81"/>
      <c r="J3" s="81"/>
      <c r="K3" s="81"/>
      <c r="L3" s="80" t="s">
        <v>1767</v>
      </c>
      <c r="M3" s="80" t="s">
        <v>1768</v>
      </c>
      <c r="N3" s="89" t="s">
        <v>1769</v>
      </c>
      <c r="O3" s="80" t="s">
        <v>1770</v>
      </c>
      <c r="P3" s="88" t="s">
        <v>1771</v>
      </c>
      <c r="Q3" s="91" t="s">
        <v>1772</v>
      </c>
      <c r="R3" s="26"/>
      <c r="S3"/>
    </row>
    <row r="4" spans="1:19" ht="15.75" customHeight="1">
      <c r="A4" s="88"/>
      <c r="B4" s="81"/>
      <c r="C4" s="24"/>
      <c r="D4" s="80" t="s">
        <v>1773</v>
      </c>
      <c r="E4" s="25"/>
      <c r="F4" s="94" t="s">
        <v>1774</v>
      </c>
      <c r="G4" s="25"/>
      <c r="H4" s="80" t="s">
        <v>1775</v>
      </c>
      <c r="I4" s="25"/>
      <c r="J4" s="80" t="s">
        <v>1776</v>
      </c>
      <c r="K4" s="80" t="s">
        <v>1777</v>
      </c>
      <c r="L4" s="81"/>
      <c r="M4" s="81"/>
      <c r="N4" s="90"/>
      <c r="O4" s="80"/>
      <c r="P4" s="88"/>
      <c r="Q4" s="92"/>
      <c r="R4" s="26"/>
      <c r="S4"/>
    </row>
    <row r="5" spans="1:19" ht="18.75" customHeight="1">
      <c r="A5" s="88"/>
      <c r="B5" s="81"/>
      <c r="C5" s="24"/>
      <c r="D5" s="80"/>
      <c r="E5" s="25"/>
      <c r="F5" s="95"/>
      <c r="G5" s="25"/>
      <c r="H5" s="80"/>
      <c r="I5" s="25"/>
      <c r="J5" s="80"/>
      <c r="K5" s="80"/>
      <c r="L5" s="81"/>
      <c r="M5" s="81"/>
      <c r="N5" s="90"/>
      <c r="O5" s="80"/>
      <c r="P5" s="88"/>
      <c r="Q5" s="93"/>
      <c r="R5" s="26"/>
      <c r="S5"/>
    </row>
    <row r="6" spans="1:18" s="63" customFormat="1" ht="23.25" customHeight="1">
      <c r="A6" s="27">
        <v>142301</v>
      </c>
      <c r="B6" s="28">
        <f>N6*500</f>
        <v>3000</v>
      </c>
      <c r="C6" s="29">
        <v>71</v>
      </c>
      <c r="D6" s="30">
        <f>C6*N6</f>
        <v>426</v>
      </c>
      <c r="E6" s="29"/>
      <c r="F6" s="30">
        <f>E6*N6</f>
        <v>0</v>
      </c>
      <c r="G6" s="29">
        <v>53.5</v>
      </c>
      <c r="H6" s="30">
        <f>G6*N6</f>
        <v>321</v>
      </c>
      <c r="I6" s="29"/>
      <c r="J6" s="31">
        <f>I6*N6</f>
        <v>0</v>
      </c>
      <c r="K6" s="29">
        <f>D6+F6+H6+J6</f>
        <v>747</v>
      </c>
      <c r="L6" s="29">
        <f>D6*0.74+F6*0.78+H6*0.78++J6*1</f>
        <v>565.62</v>
      </c>
      <c r="M6" s="29">
        <f>B6-L6</f>
        <v>2434.38</v>
      </c>
      <c r="N6" s="32">
        <v>6</v>
      </c>
      <c r="O6" s="29">
        <f>M6/N6</f>
        <v>405.73</v>
      </c>
      <c r="P6" s="33"/>
      <c r="Q6" s="34"/>
      <c r="R6" s="35"/>
    </row>
    <row r="7" ht="14.25">
      <c r="O7" s="13"/>
    </row>
    <row r="8" spans="1:20" ht="14.25">
      <c r="A8" s="19" t="s">
        <v>1764</v>
      </c>
      <c r="B8" s="20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1"/>
      <c r="P8" s="19"/>
      <c r="Q8" s="19"/>
      <c r="R8" s="22"/>
      <c r="S8" s="23"/>
      <c r="T8" s="19"/>
    </row>
    <row r="9" ht="14.25">
      <c r="O9" s="13"/>
    </row>
    <row r="10" ht="14.25">
      <c r="A10" t="s">
        <v>1475</v>
      </c>
    </row>
    <row r="11" spans="1:19" ht="14.25">
      <c r="A11" s="61">
        <v>1</v>
      </c>
      <c r="B11" s="61" t="s">
        <v>981</v>
      </c>
      <c r="C11" s="61" t="s">
        <v>977</v>
      </c>
      <c r="D11" s="61" t="s">
        <v>2293</v>
      </c>
      <c r="E11" s="61" t="s">
        <v>2294</v>
      </c>
      <c r="N11" s="15"/>
      <c r="O11" s="14"/>
      <c r="R11"/>
      <c r="S11"/>
    </row>
    <row r="12" spans="1:19" ht="14.25">
      <c r="A12" s="61">
        <v>2</v>
      </c>
      <c r="B12" s="61" t="s">
        <v>979</v>
      </c>
      <c r="C12" s="61" t="s">
        <v>977</v>
      </c>
      <c r="D12" s="61" t="s">
        <v>2293</v>
      </c>
      <c r="E12" s="61" t="s">
        <v>2294</v>
      </c>
      <c r="N12" s="15"/>
      <c r="O12" s="14"/>
      <c r="R12"/>
      <c r="S12"/>
    </row>
    <row r="13" spans="1:19" ht="14.25">
      <c r="A13" s="61">
        <v>3</v>
      </c>
      <c r="B13" s="61" t="s">
        <v>2295</v>
      </c>
      <c r="C13" s="61" t="s">
        <v>977</v>
      </c>
      <c r="D13" s="61" t="s">
        <v>2293</v>
      </c>
      <c r="E13" s="61" t="s">
        <v>2294</v>
      </c>
      <c r="N13" s="15"/>
      <c r="O13" s="14"/>
      <c r="R13"/>
      <c r="S13"/>
    </row>
    <row r="14" spans="1:19" ht="14.25">
      <c r="A14" s="61">
        <v>4</v>
      </c>
      <c r="B14" s="61" t="s">
        <v>982</v>
      </c>
      <c r="C14" s="61" t="s">
        <v>977</v>
      </c>
      <c r="D14" s="61" t="s">
        <v>2293</v>
      </c>
      <c r="E14" s="61" t="s">
        <v>2294</v>
      </c>
      <c r="N14" s="15"/>
      <c r="O14" s="14"/>
      <c r="R14"/>
      <c r="S14"/>
    </row>
    <row r="15" spans="1:19" ht="14.25">
      <c r="A15" s="61">
        <v>5</v>
      </c>
      <c r="B15" s="61" t="s">
        <v>978</v>
      </c>
      <c r="C15" s="61" t="s">
        <v>977</v>
      </c>
      <c r="D15" s="61" t="s">
        <v>2293</v>
      </c>
      <c r="E15" s="61" t="s">
        <v>2294</v>
      </c>
      <c r="N15" s="15"/>
      <c r="O15" s="14"/>
      <c r="R15"/>
      <c r="S15"/>
    </row>
    <row r="16" spans="1:19" ht="14.25">
      <c r="A16" s="61">
        <v>6</v>
      </c>
      <c r="B16" s="61" t="s">
        <v>980</v>
      </c>
      <c r="C16" s="61" t="s">
        <v>977</v>
      </c>
      <c r="D16" s="61" t="s">
        <v>2293</v>
      </c>
      <c r="E16" s="61" t="s">
        <v>2294</v>
      </c>
      <c r="N16" s="15"/>
      <c r="O16" s="14"/>
      <c r="R16"/>
      <c r="S16"/>
    </row>
    <row r="17" spans="2:19" ht="14.25">
      <c r="B17"/>
      <c r="N17" s="15"/>
      <c r="O17" s="14"/>
      <c r="R17"/>
      <c r="S17"/>
    </row>
    <row r="18" spans="2:19" ht="14.25">
      <c r="B18"/>
      <c r="N18" s="15"/>
      <c r="O18" s="14"/>
      <c r="R18"/>
      <c r="S18"/>
    </row>
    <row r="19" spans="2:19" ht="14.25">
      <c r="B19"/>
      <c r="N19" s="15"/>
      <c r="O19" s="14"/>
      <c r="R19"/>
      <c r="S19"/>
    </row>
    <row r="20" spans="2:19" ht="14.25">
      <c r="B20"/>
      <c r="N20" s="15"/>
      <c r="O20" s="14"/>
      <c r="R20"/>
      <c r="S20"/>
    </row>
    <row r="21" spans="2:19" ht="14.25">
      <c r="B21"/>
      <c r="N21" s="15"/>
      <c r="O21" s="14"/>
      <c r="R21"/>
      <c r="S21"/>
    </row>
    <row r="22" spans="2:19" ht="14.25">
      <c r="B22"/>
      <c r="N22" s="15"/>
      <c r="O22" s="14"/>
      <c r="R22"/>
      <c r="S22"/>
    </row>
    <row r="23" spans="2:19" ht="14.25">
      <c r="B23"/>
      <c r="N23" s="15"/>
      <c r="O23" s="14"/>
      <c r="R23"/>
      <c r="S23"/>
    </row>
    <row r="24" spans="2:19" ht="14.25">
      <c r="B24"/>
      <c r="N24" s="15"/>
      <c r="O24" s="14"/>
      <c r="R24"/>
      <c r="S24"/>
    </row>
    <row r="25" spans="2:19" ht="14.25">
      <c r="B25"/>
      <c r="N25" s="15"/>
      <c r="O25" s="14"/>
      <c r="R25"/>
      <c r="S25"/>
    </row>
    <row r="26" spans="2:19" ht="14.25">
      <c r="B26"/>
      <c r="N26" s="15"/>
      <c r="O26" s="14"/>
      <c r="R26"/>
      <c r="S26"/>
    </row>
    <row r="27" spans="2:19" ht="14.25">
      <c r="B27"/>
      <c r="N27" s="15"/>
      <c r="O27" s="14"/>
      <c r="R27"/>
      <c r="S27"/>
    </row>
    <row r="28" spans="2:19" ht="14.25">
      <c r="B28"/>
      <c r="N28" s="15"/>
      <c r="O28" s="14"/>
      <c r="R28"/>
      <c r="S28"/>
    </row>
    <row r="29" spans="2:19" ht="14.25">
      <c r="B29"/>
      <c r="N29" s="15"/>
      <c r="O29" s="14"/>
      <c r="R29"/>
      <c r="S29"/>
    </row>
    <row r="30" spans="2:19" ht="14.25">
      <c r="B30"/>
      <c r="N30" s="15"/>
      <c r="O30" s="14"/>
      <c r="R30"/>
      <c r="S30"/>
    </row>
    <row r="31" spans="2:19" ht="14.25">
      <c r="B31"/>
      <c r="N31" s="15"/>
      <c r="O31" s="14"/>
      <c r="R31"/>
      <c r="S31"/>
    </row>
  </sheetData>
  <sheetProtection/>
  <mergeCells count="15">
    <mergeCell ref="D4:D5"/>
    <mergeCell ref="J4:J5"/>
    <mergeCell ref="H4:H5"/>
    <mergeCell ref="F4:F5"/>
    <mergeCell ref="D3:K3"/>
    <mergeCell ref="L3:L5"/>
    <mergeCell ref="M3:M5"/>
    <mergeCell ref="A1:R2"/>
    <mergeCell ref="P3:P5"/>
    <mergeCell ref="N3:N5"/>
    <mergeCell ref="Q3:Q5"/>
    <mergeCell ref="O3:O5"/>
    <mergeCell ref="B3:B5"/>
    <mergeCell ref="K4:K5"/>
    <mergeCell ref="A3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96"/>
  <sheetViews>
    <sheetView zoomScalePageLayoutView="0" workbookViewId="0" topLeftCell="A1">
      <selection activeCell="Q3" sqref="Q3:Q5"/>
    </sheetView>
  </sheetViews>
  <sheetFormatPr defaultColWidth="9.00390625" defaultRowHeight="14.25"/>
  <cols>
    <col min="1" max="1" width="6.125" style="0" customWidth="1"/>
    <col min="2" max="2" width="10.625" style="1" customWidth="1"/>
    <col min="3" max="3" width="13.375" style="0" customWidth="1"/>
    <col min="4" max="4" width="15.625" style="0" customWidth="1"/>
    <col min="5" max="5" width="14.125" style="0" customWidth="1"/>
    <col min="6" max="6" width="7.125" style="0" customWidth="1"/>
    <col min="7" max="7" width="6.625" style="0" hidden="1" customWidth="1"/>
    <col min="8" max="8" width="8.125" style="0" customWidth="1"/>
    <col min="9" max="9" width="0.12890625" style="0" customWidth="1"/>
    <col min="10" max="10" width="6.50390625" style="0" hidden="1" customWidth="1"/>
    <col min="11" max="11" width="9.25390625" style="0" hidden="1" customWidth="1"/>
    <col min="12" max="12" width="8.50390625" style="0" customWidth="1"/>
    <col min="13" max="13" width="9.00390625" style="0" customWidth="1"/>
    <col min="14" max="14" width="8.75390625" style="0" customWidth="1"/>
    <col min="15" max="15" width="11.125" style="0" customWidth="1"/>
    <col min="16" max="16" width="10.125" style="0" customWidth="1"/>
    <col min="17" max="17" width="20.375" style="0" customWidth="1"/>
    <col min="18" max="18" width="8.75390625" style="15" customWidth="1"/>
    <col min="19" max="19" width="18.375" style="14" customWidth="1"/>
  </cols>
  <sheetData>
    <row r="1" spans="1:18" ht="20.25" customHeight="1">
      <c r="A1" s="82" t="s">
        <v>2312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1:18" ht="20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9" ht="19.5" customHeight="1">
      <c r="A3" s="88" t="s">
        <v>2344</v>
      </c>
      <c r="B3" s="81" t="s">
        <v>2310</v>
      </c>
      <c r="C3" s="24"/>
      <c r="D3" s="81" t="s">
        <v>510</v>
      </c>
      <c r="E3" s="81"/>
      <c r="F3" s="81"/>
      <c r="G3" s="81"/>
      <c r="H3" s="81"/>
      <c r="I3" s="81"/>
      <c r="J3" s="81"/>
      <c r="K3" s="81"/>
      <c r="L3" s="80" t="s">
        <v>1767</v>
      </c>
      <c r="M3" s="80" t="s">
        <v>1768</v>
      </c>
      <c r="N3" s="89" t="s">
        <v>1769</v>
      </c>
      <c r="O3" s="80" t="s">
        <v>1770</v>
      </c>
      <c r="P3" s="88" t="s">
        <v>1771</v>
      </c>
      <c r="Q3" s="91" t="s">
        <v>1772</v>
      </c>
      <c r="R3" s="26"/>
      <c r="S3"/>
    </row>
    <row r="4" spans="1:19" ht="15.75" customHeight="1">
      <c r="A4" s="88"/>
      <c r="B4" s="81"/>
      <c r="C4" s="24"/>
      <c r="D4" s="80" t="s">
        <v>1773</v>
      </c>
      <c r="E4" s="25"/>
      <c r="F4" s="94" t="s">
        <v>1774</v>
      </c>
      <c r="G4" s="25"/>
      <c r="H4" s="80" t="s">
        <v>1775</v>
      </c>
      <c r="I4" s="25"/>
      <c r="J4" s="80" t="s">
        <v>1776</v>
      </c>
      <c r="K4" s="80" t="s">
        <v>1777</v>
      </c>
      <c r="L4" s="81"/>
      <c r="M4" s="81"/>
      <c r="N4" s="90"/>
      <c r="O4" s="80"/>
      <c r="P4" s="88"/>
      <c r="Q4" s="92"/>
      <c r="R4" s="26"/>
      <c r="S4"/>
    </row>
    <row r="5" spans="1:19" ht="10.5" customHeight="1">
      <c r="A5" s="88"/>
      <c r="B5" s="81"/>
      <c r="C5" s="24"/>
      <c r="D5" s="80"/>
      <c r="E5" s="25"/>
      <c r="F5" s="95"/>
      <c r="G5" s="25"/>
      <c r="H5" s="80"/>
      <c r="I5" s="25"/>
      <c r="J5" s="80"/>
      <c r="K5" s="80"/>
      <c r="L5" s="81"/>
      <c r="M5" s="81"/>
      <c r="N5" s="90"/>
      <c r="O5" s="80"/>
      <c r="P5" s="88"/>
      <c r="Q5" s="93"/>
      <c r="R5" s="26"/>
      <c r="S5"/>
    </row>
    <row r="6" spans="1:18" s="63" customFormat="1" ht="15" customHeight="1">
      <c r="A6" s="27">
        <v>145101</v>
      </c>
      <c r="B6" s="28">
        <f>N6*500</f>
        <v>5500</v>
      </c>
      <c r="C6" s="29">
        <v>238.5</v>
      </c>
      <c r="D6" s="30">
        <f>C6*N6</f>
        <v>2623.5</v>
      </c>
      <c r="E6" s="29"/>
      <c r="F6" s="30">
        <f>E6*N6</f>
        <v>0</v>
      </c>
      <c r="G6" s="29"/>
      <c r="H6" s="30">
        <f>G6*N6</f>
        <v>0</v>
      </c>
      <c r="I6" s="29">
        <v>25</v>
      </c>
      <c r="J6" s="31">
        <f>I6*N6</f>
        <v>275</v>
      </c>
      <c r="K6" s="29">
        <f>D6+F6+H6+J6</f>
        <v>2898.5</v>
      </c>
      <c r="L6" s="29">
        <f>D6*0.74+F6*0.78+H6*0.78++J6*1</f>
        <v>2216.39</v>
      </c>
      <c r="M6" s="29">
        <f>B6-L6</f>
        <v>3283.61</v>
      </c>
      <c r="N6" s="32">
        <v>11</v>
      </c>
      <c r="O6" s="29">
        <f>M6/N6</f>
        <v>298.51</v>
      </c>
      <c r="P6" s="33"/>
      <c r="Q6" s="34"/>
      <c r="R6" s="35"/>
    </row>
    <row r="7" spans="1:18" s="46" customFormat="1" ht="15" customHeight="1">
      <c r="A7" s="27">
        <v>145102</v>
      </c>
      <c r="B7" s="28">
        <f>N7*500</f>
        <v>13000</v>
      </c>
      <c r="C7" s="29">
        <v>238.5</v>
      </c>
      <c r="D7" s="30">
        <f>C7*N7</f>
        <v>6201</v>
      </c>
      <c r="E7" s="29"/>
      <c r="F7" s="30">
        <f>E7*N7</f>
        <v>0</v>
      </c>
      <c r="G7" s="29"/>
      <c r="H7" s="30">
        <f>G7*N7</f>
        <v>0</v>
      </c>
      <c r="I7" s="29">
        <v>25</v>
      </c>
      <c r="J7" s="31">
        <f>I7*N7</f>
        <v>650</v>
      </c>
      <c r="K7" s="29">
        <f>D7+F7+H7+J7</f>
        <v>6851</v>
      </c>
      <c r="L7" s="29">
        <f>D7*0.74+F7*0.78+H7*0.78++J7*1</f>
        <v>5238.74</v>
      </c>
      <c r="M7" s="29">
        <f>B7-L7</f>
        <v>7761.26</v>
      </c>
      <c r="N7" s="32">
        <v>26</v>
      </c>
      <c r="O7" s="29">
        <f>M7/N7</f>
        <v>298.51</v>
      </c>
      <c r="P7" s="33"/>
      <c r="Q7" s="34"/>
      <c r="R7" s="35"/>
    </row>
    <row r="8" spans="1:18" s="46" customFormat="1" ht="15" customHeight="1">
      <c r="A8" s="27">
        <v>145103</v>
      </c>
      <c r="B8" s="28">
        <f>N8*500</f>
        <v>15000</v>
      </c>
      <c r="C8" s="29">
        <v>238.5</v>
      </c>
      <c r="D8" s="30">
        <f>C8*N8</f>
        <v>7155</v>
      </c>
      <c r="E8" s="29"/>
      <c r="F8" s="30">
        <f>E8*N8</f>
        <v>0</v>
      </c>
      <c r="G8" s="29"/>
      <c r="H8" s="30">
        <f>G8*N8</f>
        <v>0</v>
      </c>
      <c r="I8" s="29">
        <v>25</v>
      </c>
      <c r="J8" s="31">
        <f>I8*N8</f>
        <v>750</v>
      </c>
      <c r="K8" s="29">
        <f>D8+F8+H8+J8</f>
        <v>7905</v>
      </c>
      <c r="L8" s="29">
        <f>D8*0.74+F8*0.78+H8*0.78++J8*1</f>
        <v>6044.7</v>
      </c>
      <c r="M8" s="29">
        <f>B8-L8</f>
        <v>8955.3</v>
      </c>
      <c r="N8" s="32">
        <v>30</v>
      </c>
      <c r="O8" s="29">
        <f>M8/N8</f>
        <v>298.51</v>
      </c>
      <c r="P8" s="33"/>
      <c r="Q8" s="34"/>
      <c r="R8" s="35"/>
    </row>
    <row r="9" spans="1:18" s="46" customFormat="1" ht="15" customHeight="1">
      <c r="A9" s="27">
        <v>145104</v>
      </c>
      <c r="B9" s="28">
        <f>N9*500</f>
        <v>6500</v>
      </c>
      <c r="C9" s="29">
        <v>238.5</v>
      </c>
      <c r="D9" s="30">
        <f>C9*N9</f>
        <v>3100.5</v>
      </c>
      <c r="E9" s="29"/>
      <c r="F9" s="30">
        <f>E9*N9</f>
        <v>0</v>
      </c>
      <c r="G9" s="29"/>
      <c r="H9" s="30">
        <f>G9*N9</f>
        <v>0</v>
      </c>
      <c r="I9" s="29">
        <v>25</v>
      </c>
      <c r="J9" s="31">
        <f>I9*N9</f>
        <v>325</v>
      </c>
      <c r="K9" s="29">
        <f>D9+F9+H9+J9</f>
        <v>3425.5</v>
      </c>
      <c r="L9" s="29">
        <f>D9*0.74+F9*0.78+H9*0.78++J9*1</f>
        <v>2619.37</v>
      </c>
      <c r="M9" s="29">
        <f>B9-L9</f>
        <v>3880.63</v>
      </c>
      <c r="N9" s="32">
        <v>13</v>
      </c>
      <c r="O9" s="29">
        <f>M9/N9</f>
        <v>298.51</v>
      </c>
      <c r="P9" s="33"/>
      <c r="Q9" s="34"/>
      <c r="R9" s="35"/>
    </row>
    <row r="10" spans="1:18" s="46" customFormat="1" ht="15" customHeight="1">
      <c r="A10" s="27" t="s">
        <v>2311</v>
      </c>
      <c r="B10" s="28">
        <f>SUM(B6:B9)</f>
        <v>40000</v>
      </c>
      <c r="C10" s="28">
        <f aca="true" t="shared" si="0" ref="C10:N10">SUM(C6:C9)</f>
        <v>954</v>
      </c>
      <c r="D10" s="28">
        <f t="shared" si="0"/>
        <v>19080</v>
      </c>
      <c r="E10" s="28">
        <f t="shared" si="0"/>
        <v>0</v>
      </c>
      <c r="F10" s="28">
        <f t="shared" si="0"/>
        <v>0</v>
      </c>
      <c r="G10" s="28">
        <f t="shared" si="0"/>
        <v>0</v>
      </c>
      <c r="H10" s="28">
        <f t="shared" si="0"/>
        <v>0</v>
      </c>
      <c r="I10" s="28">
        <f t="shared" si="0"/>
        <v>100</v>
      </c>
      <c r="J10" s="28">
        <f t="shared" si="0"/>
        <v>2000</v>
      </c>
      <c r="K10" s="28">
        <f t="shared" si="0"/>
        <v>21080</v>
      </c>
      <c r="L10" s="28">
        <f t="shared" si="0"/>
        <v>16119.199999999997</v>
      </c>
      <c r="M10" s="28">
        <f t="shared" si="0"/>
        <v>23880.8</v>
      </c>
      <c r="N10" s="28">
        <f t="shared" si="0"/>
        <v>80</v>
      </c>
      <c r="O10" s="29"/>
      <c r="P10" s="33"/>
      <c r="Q10" s="34"/>
      <c r="R10" s="35"/>
    </row>
    <row r="11" spans="1:18" s="46" customFormat="1" ht="15" customHeight="1">
      <c r="A11" s="64"/>
      <c r="B11" s="65"/>
      <c r="C11" s="66"/>
      <c r="D11" s="67"/>
      <c r="E11" s="66"/>
      <c r="F11" s="67"/>
      <c r="G11" s="66"/>
      <c r="H11" s="67"/>
      <c r="I11" s="66"/>
      <c r="J11" s="67"/>
      <c r="K11" s="66"/>
      <c r="L11" s="66"/>
      <c r="M11" s="66"/>
      <c r="N11" s="68"/>
      <c r="O11" s="66"/>
      <c r="P11" s="69"/>
      <c r="Q11" s="35"/>
      <c r="R11" s="35"/>
    </row>
    <row r="12" spans="1:18" s="46" customFormat="1" ht="15" customHeight="1">
      <c r="A12" s="64"/>
      <c r="B12" s="65"/>
      <c r="C12" s="66"/>
      <c r="D12" s="67"/>
      <c r="E12" s="66"/>
      <c r="F12" s="67"/>
      <c r="G12" s="66"/>
      <c r="H12" s="67"/>
      <c r="I12" s="66"/>
      <c r="J12" s="67"/>
      <c r="K12" s="66"/>
      <c r="L12" s="66"/>
      <c r="M12" s="66"/>
      <c r="N12" s="68"/>
      <c r="O12" s="66"/>
      <c r="P12" s="69"/>
      <c r="Q12" s="35"/>
      <c r="R12" s="35"/>
    </row>
    <row r="13" spans="1:18" s="46" customFormat="1" ht="15" customHeight="1">
      <c r="A13" s="64"/>
      <c r="B13" s="65"/>
      <c r="C13" s="66"/>
      <c r="D13" s="67"/>
      <c r="E13" s="66"/>
      <c r="F13" s="67"/>
      <c r="G13" s="66"/>
      <c r="H13" s="67"/>
      <c r="I13" s="66"/>
      <c r="J13" s="67"/>
      <c r="K13" s="66"/>
      <c r="L13" s="66"/>
      <c r="M13" s="66"/>
      <c r="N13" s="68"/>
      <c r="O13" s="66"/>
      <c r="P13" s="69"/>
      <c r="Q13" s="35"/>
      <c r="R13" s="35"/>
    </row>
    <row r="14" spans="1:20" ht="14.25">
      <c r="A14" s="19" t="s">
        <v>1764</v>
      </c>
      <c r="B14" s="20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1"/>
      <c r="P14" s="19"/>
      <c r="Q14" s="19"/>
      <c r="R14" s="22"/>
      <c r="S14" s="23"/>
      <c r="T14" s="19"/>
    </row>
    <row r="15" ht="14.25">
      <c r="O15" s="13"/>
    </row>
    <row r="16" ht="14.25">
      <c r="A16" t="s">
        <v>1475</v>
      </c>
    </row>
    <row r="17" spans="1:5" ht="14.25">
      <c r="A17" s="61">
        <v>1</v>
      </c>
      <c r="B17" s="61" t="s">
        <v>2297</v>
      </c>
      <c r="C17" s="61" t="s">
        <v>1385</v>
      </c>
      <c r="D17" s="61" t="s">
        <v>2298</v>
      </c>
      <c r="E17" s="61" t="s">
        <v>2299</v>
      </c>
    </row>
    <row r="18" spans="1:5" ht="14.25">
      <c r="A18" s="61">
        <v>2</v>
      </c>
      <c r="B18" s="61" t="s">
        <v>2300</v>
      </c>
      <c r="C18" s="61" t="s">
        <v>1385</v>
      </c>
      <c r="D18" s="61" t="s">
        <v>2298</v>
      </c>
      <c r="E18" s="61" t="s">
        <v>2299</v>
      </c>
    </row>
    <row r="19" spans="1:5" ht="14.25">
      <c r="A19" s="61">
        <v>3</v>
      </c>
      <c r="B19" s="61" t="s">
        <v>1399</v>
      </c>
      <c r="C19" s="61" t="s">
        <v>1385</v>
      </c>
      <c r="D19" s="61" t="s">
        <v>2298</v>
      </c>
      <c r="E19" s="61" t="s">
        <v>2299</v>
      </c>
    </row>
    <row r="20" spans="1:5" ht="14.25">
      <c r="A20" s="61">
        <v>4</v>
      </c>
      <c r="B20" s="61" t="s">
        <v>1401</v>
      </c>
      <c r="C20" s="61" t="s">
        <v>1385</v>
      </c>
      <c r="D20" s="61" t="s">
        <v>2298</v>
      </c>
      <c r="E20" s="61" t="s">
        <v>2299</v>
      </c>
    </row>
    <row r="21" spans="1:5" ht="14.25">
      <c r="A21" s="61">
        <v>5</v>
      </c>
      <c r="B21" s="61" t="s">
        <v>1402</v>
      </c>
      <c r="C21" s="61" t="s">
        <v>1385</v>
      </c>
      <c r="D21" s="61" t="s">
        <v>2298</v>
      </c>
      <c r="E21" s="61" t="s">
        <v>2299</v>
      </c>
    </row>
    <row r="22" spans="1:5" ht="14.25">
      <c r="A22" s="61">
        <v>6</v>
      </c>
      <c r="B22" s="61" t="s">
        <v>193</v>
      </c>
      <c r="C22" s="61" t="s">
        <v>1385</v>
      </c>
      <c r="D22" s="61" t="s">
        <v>2298</v>
      </c>
      <c r="E22" s="61" t="s">
        <v>2299</v>
      </c>
    </row>
    <row r="23" spans="1:5" ht="14.25">
      <c r="A23" s="61">
        <v>7</v>
      </c>
      <c r="B23" s="61" t="s">
        <v>1398</v>
      </c>
      <c r="C23" s="61" t="s">
        <v>1385</v>
      </c>
      <c r="D23" s="61" t="s">
        <v>2298</v>
      </c>
      <c r="E23" s="61" t="s">
        <v>2299</v>
      </c>
    </row>
    <row r="24" spans="1:5" ht="14.25">
      <c r="A24" s="61">
        <v>8</v>
      </c>
      <c r="B24" s="61" t="s">
        <v>2301</v>
      </c>
      <c r="C24" s="61" t="s">
        <v>1385</v>
      </c>
      <c r="D24" s="61" t="s">
        <v>2298</v>
      </c>
      <c r="E24" s="61" t="s">
        <v>2299</v>
      </c>
    </row>
    <row r="25" spans="1:5" ht="14.25">
      <c r="A25" s="61">
        <v>9</v>
      </c>
      <c r="B25" s="61" t="s">
        <v>1695</v>
      </c>
      <c r="C25" s="61" t="s">
        <v>1385</v>
      </c>
      <c r="D25" s="61" t="s">
        <v>2298</v>
      </c>
      <c r="E25" s="61" t="s">
        <v>2299</v>
      </c>
    </row>
    <row r="26" spans="1:5" ht="14.25">
      <c r="A26" s="61">
        <v>10</v>
      </c>
      <c r="B26" s="61" t="s">
        <v>1400</v>
      </c>
      <c r="C26" s="61" t="s">
        <v>1385</v>
      </c>
      <c r="D26" s="61" t="s">
        <v>2298</v>
      </c>
      <c r="E26" s="61" t="s">
        <v>2299</v>
      </c>
    </row>
    <row r="27" spans="1:5" ht="14.25">
      <c r="A27" s="61">
        <v>11</v>
      </c>
      <c r="B27" s="61" t="s">
        <v>2302</v>
      </c>
      <c r="C27" s="61" t="s">
        <v>1385</v>
      </c>
      <c r="D27" s="61" t="s">
        <v>2298</v>
      </c>
      <c r="E27" s="61" t="s">
        <v>2299</v>
      </c>
    </row>
    <row r="28" spans="1:5" ht="14.25">
      <c r="A28" s="61">
        <v>12</v>
      </c>
      <c r="B28" s="61" t="s">
        <v>1417</v>
      </c>
      <c r="C28" s="61" t="s">
        <v>1385</v>
      </c>
      <c r="D28" s="61" t="s">
        <v>2298</v>
      </c>
      <c r="E28" s="61" t="s">
        <v>2303</v>
      </c>
    </row>
    <row r="29" spans="1:5" ht="14.25">
      <c r="A29" s="61">
        <v>13</v>
      </c>
      <c r="B29" s="61" t="s">
        <v>1409</v>
      </c>
      <c r="C29" s="61" t="s">
        <v>1385</v>
      </c>
      <c r="D29" s="61" t="s">
        <v>2298</v>
      </c>
      <c r="E29" s="61" t="s">
        <v>2303</v>
      </c>
    </row>
    <row r="30" spans="1:5" ht="14.25">
      <c r="A30" s="61">
        <v>14</v>
      </c>
      <c r="B30" s="61" t="s">
        <v>1420</v>
      </c>
      <c r="C30" s="61" t="s">
        <v>1385</v>
      </c>
      <c r="D30" s="61" t="s">
        <v>2298</v>
      </c>
      <c r="E30" s="61" t="s">
        <v>2303</v>
      </c>
    </row>
    <row r="31" spans="1:5" ht="14.25">
      <c r="A31" s="61">
        <v>15</v>
      </c>
      <c r="B31" s="61" t="s">
        <v>1413</v>
      </c>
      <c r="C31" s="61" t="s">
        <v>1385</v>
      </c>
      <c r="D31" s="61" t="s">
        <v>2298</v>
      </c>
      <c r="E31" s="61" t="s">
        <v>2303</v>
      </c>
    </row>
    <row r="32" spans="1:5" ht="14.25">
      <c r="A32" s="61">
        <v>16</v>
      </c>
      <c r="B32" s="61" t="s">
        <v>1407</v>
      </c>
      <c r="C32" s="61" t="s">
        <v>1385</v>
      </c>
      <c r="D32" s="61" t="s">
        <v>2298</v>
      </c>
      <c r="E32" s="61" t="s">
        <v>2303</v>
      </c>
    </row>
    <row r="33" spans="1:5" ht="14.25">
      <c r="A33" s="61">
        <v>17</v>
      </c>
      <c r="B33" s="61" t="s">
        <v>674</v>
      </c>
      <c r="C33" s="61" t="s">
        <v>1385</v>
      </c>
      <c r="D33" s="61" t="s">
        <v>2298</v>
      </c>
      <c r="E33" s="61" t="s">
        <v>2303</v>
      </c>
    </row>
    <row r="34" spans="1:5" ht="14.25">
      <c r="A34" s="61">
        <v>18</v>
      </c>
      <c r="B34" s="61" t="s">
        <v>1412</v>
      </c>
      <c r="C34" s="61" t="s">
        <v>1385</v>
      </c>
      <c r="D34" s="61" t="s">
        <v>2298</v>
      </c>
      <c r="E34" s="61" t="s">
        <v>2303</v>
      </c>
    </row>
    <row r="35" spans="1:5" ht="14.25">
      <c r="A35" s="61">
        <v>19</v>
      </c>
      <c r="B35" s="61" t="s">
        <v>1425</v>
      </c>
      <c r="C35" s="61" t="s">
        <v>1385</v>
      </c>
      <c r="D35" s="61" t="s">
        <v>2298</v>
      </c>
      <c r="E35" s="61" t="s">
        <v>2303</v>
      </c>
    </row>
    <row r="36" spans="1:5" ht="14.25">
      <c r="A36" s="61">
        <v>20</v>
      </c>
      <c r="B36" s="61" t="s">
        <v>1419</v>
      </c>
      <c r="C36" s="61" t="s">
        <v>1385</v>
      </c>
      <c r="D36" s="61" t="s">
        <v>2298</v>
      </c>
      <c r="E36" s="61" t="s">
        <v>2303</v>
      </c>
    </row>
    <row r="37" spans="1:5" ht="14.25">
      <c r="A37" s="61">
        <v>21</v>
      </c>
      <c r="B37" s="61" t="s">
        <v>1408</v>
      </c>
      <c r="C37" s="61" t="s">
        <v>1385</v>
      </c>
      <c r="D37" s="61" t="s">
        <v>2298</v>
      </c>
      <c r="E37" s="61" t="s">
        <v>2303</v>
      </c>
    </row>
    <row r="38" spans="1:5" ht="14.25">
      <c r="A38" s="61">
        <v>22</v>
      </c>
      <c r="B38" s="61" t="s">
        <v>1421</v>
      </c>
      <c r="C38" s="61" t="s">
        <v>1385</v>
      </c>
      <c r="D38" s="61" t="s">
        <v>2298</v>
      </c>
      <c r="E38" s="61" t="s">
        <v>2303</v>
      </c>
    </row>
    <row r="39" spans="1:5" ht="14.25">
      <c r="A39" s="61">
        <v>23</v>
      </c>
      <c r="B39" s="61" t="s">
        <v>1414</v>
      </c>
      <c r="C39" s="61" t="s">
        <v>1385</v>
      </c>
      <c r="D39" s="61" t="s">
        <v>2298</v>
      </c>
      <c r="E39" s="61" t="s">
        <v>2303</v>
      </c>
    </row>
    <row r="40" spans="1:5" ht="14.25">
      <c r="A40" s="61">
        <v>24</v>
      </c>
      <c r="B40" s="61" t="s">
        <v>36</v>
      </c>
      <c r="C40" s="61" t="s">
        <v>1385</v>
      </c>
      <c r="D40" s="61" t="s">
        <v>2298</v>
      </c>
      <c r="E40" s="61" t="s">
        <v>2303</v>
      </c>
    </row>
    <row r="41" spans="1:5" ht="14.25">
      <c r="A41" s="61">
        <v>25</v>
      </c>
      <c r="B41" s="61" t="s">
        <v>1418</v>
      </c>
      <c r="C41" s="61" t="s">
        <v>1385</v>
      </c>
      <c r="D41" s="61" t="s">
        <v>2298</v>
      </c>
      <c r="E41" s="61" t="s">
        <v>2303</v>
      </c>
    </row>
    <row r="42" spans="1:5" ht="14.25">
      <c r="A42" s="61">
        <v>26</v>
      </c>
      <c r="B42" s="61" t="s">
        <v>1406</v>
      </c>
      <c r="C42" s="61" t="s">
        <v>1385</v>
      </c>
      <c r="D42" s="61" t="s">
        <v>2298</v>
      </c>
      <c r="E42" s="61" t="s">
        <v>2303</v>
      </c>
    </row>
    <row r="43" spans="1:5" ht="14.25">
      <c r="A43" s="61">
        <v>27</v>
      </c>
      <c r="B43" s="61" t="s">
        <v>1410</v>
      </c>
      <c r="C43" s="61" t="s">
        <v>1385</v>
      </c>
      <c r="D43" s="61" t="s">
        <v>2298</v>
      </c>
      <c r="E43" s="61" t="s">
        <v>2303</v>
      </c>
    </row>
    <row r="44" spans="1:5" ht="14.25">
      <c r="A44" s="61">
        <v>28</v>
      </c>
      <c r="B44" s="61" t="s">
        <v>1411</v>
      </c>
      <c r="C44" s="61" t="s">
        <v>1385</v>
      </c>
      <c r="D44" s="61" t="s">
        <v>2298</v>
      </c>
      <c r="E44" s="61" t="s">
        <v>2303</v>
      </c>
    </row>
    <row r="45" spans="1:5" ht="14.25">
      <c r="A45" s="61">
        <v>29</v>
      </c>
      <c r="B45" s="61" t="s">
        <v>2304</v>
      </c>
      <c r="C45" s="61" t="s">
        <v>1385</v>
      </c>
      <c r="D45" s="61" t="s">
        <v>2298</v>
      </c>
      <c r="E45" s="61" t="s">
        <v>2303</v>
      </c>
    </row>
    <row r="46" spans="1:5" ht="14.25">
      <c r="A46" s="61">
        <v>30</v>
      </c>
      <c r="B46" s="61" t="s">
        <v>1422</v>
      </c>
      <c r="C46" s="61" t="s">
        <v>1385</v>
      </c>
      <c r="D46" s="61" t="s">
        <v>2298</v>
      </c>
      <c r="E46" s="61" t="s">
        <v>2303</v>
      </c>
    </row>
    <row r="47" spans="1:5" ht="14.25">
      <c r="A47" s="61">
        <v>31</v>
      </c>
      <c r="B47" s="61" t="s">
        <v>1415</v>
      </c>
      <c r="C47" s="61" t="s">
        <v>1385</v>
      </c>
      <c r="D47" s="61" t="s">
        <v>2298</v>
      </c>
      <c r="E47" s="61" t="s">
        <v>2303</v>
      </c>
    </row>
    <row r="48" spans="1:5" ht="14.25">
      <c r="A48" s="61">
        <v>32</v>
      </c>
      <c r="B48" s="61" t="s">
        <v>1416</v>
      </c>
      <c r="C48" s="61" t="s">
        <v>1385</v>
      </c>
      <c r="D48" s="61" t="s">
        <v>2298</v>
      </c>
      <c r="E48" s="61" t="s">
        <v>2303</v>
      </c>
    </row>
    <row r="49" spans="1:5" ht="14.25">
      <c r="A49" s="61">
        <v>33</v>
      </c>
      <c r="B49" s="61" t="s">
        <v>1423</v>
      </c>
      <c r="C49" s="61" t="s">
        <v>1385</v>
      </c>
      <c r="D49" s="61" t="s">
        <v>2298</v>
      </c>
      <c r="E49" s="61" t="s">
        <v>2303</v>
      </c>
    </row>
    <row r="50" spans="1:5" ht="14.25">
      <c r="A50" s="61">
        <v>34</v>
      </c>
      <c r="B50" s="61" t="s">
        <v>1424</v>
      </c>
      <c r="C50" s="61" t="s">
        <v>1385</v>
      </c>
      <c r="D50" s="61" t="s">
        <v>2298</v>
      </c>
      <c r="E50" s="61" t="s">
        <v>2303</v>
      </c>
    </row>
    <row r="51" spans="1:5" ht="14.25">
      <c r="A51" s="61">
        <v>35</v>
      </c>
      <c r="B51" s="61" t="s">
        <v>2305</v>
      </c>
      <c r="C51" s="61" t="s">
        <v>1385</v>
      </c>
      <c r="D51" s="61" t="s">
        <v>2298</v>
      </c>
      <c r="E51" s="61" t="s">
        <v>2303</v>
      </c>
    </row>
    <row r="52" spans="1:5" ht="14.25">
      <c r="A52" s="61">
        <v>36</v>
      </c>
      <c r="B52" s="61" t="s">
        <v>1405</v>
      </c>
      <c r="C52" s="61" t="s">
        <v>1385</v>
      </c>
      <c r="D52" s="61" t="s">
        <v>2298</v>
      </c>
      <c r="E52" s="61" t="s">
        <v>2303</v>
      </c>
    </row>
    <row r="53" spans="1:5" ht="14.25">
      <c r="A53" s="61">
        <v>37</v>
      </c>
      <c r="B53" s="61" t="s">
        <v>1404</v>
      </c>
      <c r="C53" s="61" t="s">
        <v>1385</v>
      </c>
      <c r="D53" s="61" t="s">
        <v>2298</v>
      </c>
      <c r="E53" s="61" t="s">
        <v>2303</v>
      </c>
    </row>
    <row r="54" spans="1:5" ht="14.25">
      <c r="A54" s="61">
        <v>38</v>
      </c>
      <c r="B54" s="61" t="s">
        <v>1431</v>
      </c>
      <c r="C54" s="61" t="s">
        <v>1385</v>
      </c>
      <c r="D54" s="61" t="s">
        <v>2298</v>
      </c>
      <c r="E54" s="61" t="s">
        <v>2306</v>
      </c>
    </row>
    <row r="55" spans="1:5" ht="14.25">
      <c r="A55" s="61">
        <v>39</v>
      </c>
      <c r="B55" s="61" t="s">
        <v>1016</v>
      </c>
      <c r="C55" s="61" t="s">
        <v>1385</v>
      </c>
      <c r="D55" s="61" t="s">
        <v>2298</v>
      </c>
      <c r="E55" s="61" t="s">
        <v>2306</v>
      </c>
    </row>
    <row r="56" spans="1:5" ht="14.25">
      <c r="A56" s="61">
        <v>40</v>
      </c>
      <c r="B56" s="61" t="s">
        <v>1434</v>
      </c>
      <c r="C56" s="61" t="s">
        <v>1385</v>
      </c>
      <c r="D56" s="61" t="s">
        <v>2298</v>
      </c>
      <c r="E56" s="61" t="s">
        <v>2306</v>
      </c>
    </row>
    <row r="57" spans="1:5" ht="14.25">
      <c r="A57" s="61">
        <v>41</v>
      </c>
      <c r="B57" s="61" t="s">
        <v>1441</v>
      </c>
      <c r="C57" s="61" t="s">
        <v>1385</v>
      </c>
      <c r="D57" s="61" t="s">
        <v>2298</v>
      </c>
      <c r="E57" s="61" t="s">
        <v>2306</v>
      </c>
    </row>
    <row r="58" spans="1:5" ht="14.25">
      <c r="A58" s="61">
        <v>42</v>
      </c>
      <c r="B58" s="61" t="s">
        <v>1430</v>
      </c>
      <c r="C58" s="61" t="s">
        <v>1385</v>
      </c>
      <c r="D58" s="61" t="s">
        <v>2298</v>
      </c>
      <c r="E58" s="61" t="s">
        <v>2306</v>
      </c>
    </row>
    <row r="59" spans="1:5" ht="14.25">
      <c r="A59" s="61">
        <v>43</v>
      </c>
      <c r="B59" s="61" t="s">
        <v>1443</v>
      </c>
      <c r="C59" s="61" t="s">
        <v>1385</v>
      </c>
      <c r="D59" s="61" t="s">
        <v>2298</v>
      </c>
      <c r="E59" s="61" t="s">
        <v>2306</v>
      </c>
    </row>
    <row r="60" spans="1:5" ht="14.25">
      <c r="A60" s="61">
        <v>44</v>
      </c>
      <c r="B60" s="61" t="s">
        <v>1440</v>
      </c>
      <c r="C60" s="61" t="s">
        <v>1385</v>
      </c>
      <c r="D60" s="61" t="s">
        <v>2298</v>
      </c>
      <c r="E60" s="61" t="s">
        <v>2306</v>
      </c>
    </row>
    <row r="61" spans="1:5" ht="14.25">
      <c r="A61" s="61">
        <v>45</v>
      </c>
      <c r="B61" s="61" t="s">
        <v>1439</v>
      </c>
      <c r="C61" s="61" t="s">
        <v>1385</v>
      </c>
      <c r="D61" s="61" t="s">
        <v>2298</v>
      </c>
      <c r="E61" s="61" t="s">
        <v>2306</v>
      </c>
    </row>
    <row r="62" spans="1:5" ht="14.25">
      <c r="A62" s="61">
        <v>46</v>
      </c>
      <c r="B62" s="61" t="s">
        <v>1446</v>
      </c>
      <c r="C62" s="61" t="s">
        <v>1385</v>
      </c>
      <c r="D62" s="61" t="s">
        <v>2298</v>
      </c>
      <c r="E62" s="61" t="s">
        <v>2306</v>
      </c>
    </row>
    <row r="63" spans="1:5" ht="14.25">
      <c r="A63" s="61">
        <v>47</v>
      </c>
      <c r="B63" s="61" t="s">
        <v>1445</v>
      </c>
      <c r="C63" s="61" t="s">
        <v>1385</v>
      </c>
      <c r="D63" s="61" t="s">
        <v>2298</v>
      </c>
      <c r="E63" s="61" t="s">
        <v>2306</v>
      </c>
    </row>
    <row r="64" spans="1:5" ht="14.25">
      <c r="A64" s="61">
        <v>48</v>
      </c>
      <c r="B64" s="61" t="s">
        <v>1362</v>
      </c>
      <c r="C64" s="61" t="s">
        <v>1385</v>
      </c>
      <c r="D64" s="61" t="s">
        <v>2298</v>
      </c>
      <c r="E64" s="61" t="s">
        <v>2306</v>
      </c>
    </row>
    <row r="65" spans="1:5" ht="14.25">
      <c r="A65" s="61">
        <v>49</v>
      </c>
      <c r="B65" s="61" t="s">
        <v>1451</v>
      </c>
      <c r="C65" s="61" t="s">
        <v>1385</v>
      </c>
      <c r="D65" s="61" t="s">
        <v>2298</v>
      </c>
      <c r="E65" s="61" t="s">
        <v>2306</v>
      </c>
    </row>
    <row r="66" spans="1:5" ht="14.25">
      <c r="A66" s="61">
        <v>50</v>
      </c>
      <c r="B66" s="61" t="s">
        <v>1450</v>
      </c>
      <c r="C66" s="61" t="s">
        <v>1385</v>
      </c>
      <c r="D66" s="61" t="s">
        <v>2298</v>
      </c>
      <c r="E66" s="61" t="s">
        <v>2306</v>
      </c>
    </row>
    <row r="67" spans="1:5" ht="14.25">
      <c r="A67" s="61">
        <v>51</v>
      </c>
      <c r="B67" s="61" t="s">
        <v>1016</v>
      </c>
      <c r="C67" s="61" t="s">
        <v>1385</v>
      </c>
      <c r="D67" s="61" t="s">
        <v>2298</v>
      </c>
      <c r="E67" s="61" t="s">
        <v>2306</v>
      </c>
    </row>
    <row r="68" spans="1:5" ht="14.25">
      <c r="A68" s="61">
        <v>52</v>
      </c>
      <c r="B68" s="61" t="s">
        <v>1452</v>
      </c>
      <c r="C68" s="61" t="s">
        <v>1385</v>
      </c>
      <c r="D68" s="61" t="s">
        <v>2298</v>
      </c>
      <c r="E68" s="61" t="s">
        <v>2306</v>
      </c>
    </row>
    <row r="69" spans="1:5" ht="14.25">
      <c r="A69" s="61">
        <v>53</v>
      </c>
      <c r="B69" s="61" t="s">
        <v>1442</v>
      </c>
      <c r="C69" s="61" t="s">
        <v>1385</v>
      </c>
      <c r="D69" s="61" t="s">
        <v>2298</v>
      </c>
      <c r="E69" s="61" t="s">
        <v>2306</v>
      </c>
    </row>
    <row r="70" spans="1:5" ht="14.25">
      <c r="A70" s="61">
        <v>54</v>
      </c>
      <c r="B70" s="61" t="s">
        <v>1427</v>
      </c>
      <c r="C70" s="61" t="s">
        <v>1385</v>
      </c>
      <c r="D70" s="61" t="s">
        <v>2298</v>
      </c>
      <c r="E70" s="61" t="s">
        <v>2306</v>
      </c>
    </row>
    <row r="71" spans="1:5" ht="14.25">
      <c r="A71" s="61">
        <v>55</v>
      </c>
      <c r="B71" s="61" t="s">
        <v>1428</v>
      </c>
      <c r="C71" s="61" t="s">
        <v>1385</v>
      </c>
      <c r="D71" s="61" t="s">
        <v>2298</v>
      </c>
      <c r="E71" s="61" t="s">
        <v>2306</v>
      </c>
    </row>
    <row r="72" spans="1:5" ht="14.25">
      <c r="A72" s="61">
        <v>56</v>
      </c>
      <c r="B72" s="61" t="s">
        <v>1435</v>
      </c>
      <c r="C72" s="61" t="s">
        <v>1385</v>
      </c>
      <c r="D72" s="61" t="s">
        <v>2298</v>
      </c>
      <c r="E72" s="61" t="s">
        <v>2306</v>
      </c>
    </row>
    <row r="73" spans="1:5" ht="14.25">
      <c r="A73" s="61">
        <v>57</v>
      </c>
      <c r="B73" s="61" t="s">
        <v>1437</v>
      </c>
      <c r="C73" s="61" t="s">
        <v>1385</v>
      </c>
      <c r="D73" s="61" t="s">
        <v>2298</v>
      </c>
      <c r="E73" s="61" t="s">
        <v>2306</v>
      </c>
    </row>
    <row r="74" spans="1:5" ht="14.25">
      <c r="A74" s="61">
        <v>58</v>
      </c>
      <c r="B74" s="61" t="s">
        <v>1449</v>
      </c>
      <c r="C74" s="61" t="s">
        <v>1385</v>
      </c>
      <c r="D74" s="61" t="s">
        <v>2298</v>
      </c>
      <c r="E74" s="61" t="s">
        <v>2306</v>
      </c>
    </row>
    <row r="75" spans="1:5" ht="14.25">
      <c r="A75" s="61">
        <v>59</v>
      </c>
      <c r="B75" s="61" t="s">
        <v>1438</v>
      </c>
      <c r="C75" s="61" t="s">
        <v>1385</v>
      </c>
      <c r="D75" s="61" t="s">
        <v>2298</v>
      </c>
      <c r="E75" s="61" t="s">
        <v>2306</v>
      </c>
    </row>
    <row r="76" spans="1:5" ht="14.25">
      <c r="A76" s="61">
        <v>60</v>
      </c>
      <c r="B76" s="61" t="s">
        <v>1429</v>
      </c>
      <c r="C76" s="61" t="s">
        <v>1385</v>
      </c>
      <c r="D76" s="61" t="s">
        <v>2298</v>
      </c>
      <c r="E76" s="61" t="s">
        <v>2306</v>
      </c>
    </row>
    <row r="77" spans="1:5" ht="14.25">
      <c r="A77" s="61">
        <v>61</v>
      </c>
      <c r="B77" s="61" t="s">
        <v>1433</v>
      </c>
      <c r="C77" s="61" t="s">
        <v>1385</v>
      </c>
      <c r="D77" s="61" t="s">
        <v>2298</v>
      </c>
      <c r="E77" s="61" t="s">
        <v>2306</v>
      </c>
    </row>
    <row r="78" spans="1:5" ht="14.25">
      <c r="A78" s="61">
        <v>62</v>
      </c>
      <c r="B78" s="61" t="s">
        <v>1448</v>
      </c>
      <c r="C78" s="61" t="s">
        <v>1385</v>
      </c>
      <c r="D78" s="61" t="s">
        <v>2298</v>
      </c>
      <c r="E78" s="61" t="s">
        <v>2306</v>
      </c>
    </row>
    <row r="79" spans="1:5" ht="14.25">
      <c r="A79" s="61">
        <v>63</v>
      </c>
      <c r="B79" s="61" t="s">
        <v>1447</v>
      </c>
      <c r="C79" s="61" t="s">
        <v>1385</v>
      </c>
      <c r="D79" s="61" t="s">
        <v>2298</v>
      </c>
      <c r="E79" s="61" t="s">
        <v>2306</v>
      </c>
    </row>
    <row r="80" spans="1:5" ht="14.25">
      <c r="A80" s="61">
        <v>64</v>
      </c>
      <c r="B80" s="61" t="s">
        <v>1436</v>
      </c>
      <c r="C80" s="61" t="s">
        <v>1385</v>
      </c>
      <c r="D80" s="61" t="s">
        <v>2298</v>
      </c>
      <c r="E80" s="61" t="s">
        <v>2306</v>
      </c>
    </row>
    <row r="81" spans="1:5" ht="14.25">
      <c r="A81" s="61">
        <v>65</v>
      </c>
      <c r="B81" s="61" t="s">
        <v>1432</v>
      </c>
      <c r="C81" s="61" t="s">
        <v>1385</v>
      </c>
      <c r="D81" s="61" t="s">
        <v>2298</v>
      </c>
      <c r="E81" s="61" t="s">
        <v>2306</v>
      </c>
    </row>
    <row r="82" spans="1:5" ht="14.25">
      <c r="A82" s="61">
        <v>66</v>
      </c>
      <c r="B82" s="61" t="s">
        <v>1426</v>
      </c>
      <c r="C82" s="61" t="s">
        <v>1385</v>
      </c>
      <c r="D82" s="61" t="s">
        <v>2298</v>
      </c>
      <c r="E82" s="61" t="s">
        <v>2306</v>
      </c>
    </row>
    <row r="83" spans="1:5" ht="14.25">
      <c r="A83" s="61">
        <v>67</v>
      </c>
      <c r="B83" s="61" t="s">
        <v>1444</v>
      </c>
      <c r="C83" s="61" t="s">
        <v>1385</v>
      </c>
      <c r="D83" s="61" t="s">
        <v>2298</v>
      </c>
      <c r="E83" s="61" t="s">
        <v>2306</v>
      </c>
    </row>
    <row r="84" spans="1:5" ht="14.25">
      <c r="A84" s="61">
        <v>68</v>
      </c>
      <c r="B84" s="61" t="s">
        <v>1388</v>
      </c>
      <c r="C84" s="61" t="s">
        <v>1385</v>
      </c>
      <c r="D84" s="61" t="s">
        <v>2307</v>
      </c>
      <c r="E84" s="61" t="s">
        <v>2308</v>
      </c>
    </row>
    <row r="85" spans="1:5" ht="14.25">
      <c r="A85" s="61">
        <v>69</v>
      </c>
      <c r="B85" s="61" t="s">
        <v>1387</v>
      </c>
      <c r="C85" s="61" t="s">
        <v>1385</v>
      </c>
      <c r="D85" s="61" t="s">
        <v>2307</v>
      </c>
      <c r="E85" s="61" t="s">
        <v>2308</v>
      </c>
    </row>
    <row r="86" spans="1:5" ht="14.25">
      <c r="A86" s="61">
        <v>70</v>
      </c>
      <c r="B86" s="61" t="s">
        <v>2309</v>
      </c>
      <c r="C86" s="61" t="s">
        <v>1385</v>
      </c>
      <c r="D86" s="61" t="s">
        <v>2307</v>
      </c>
      <c r="E86" s="61" t="s">
        <v>2308</v>
      </c>
    </row>
    <row r="87" spans="1:5" ht="14.25">
      <c r="A87" s="61">
        <v>71</v>
      </c>
      <c r="B87" s="61" t="s">
        <v>1392</v>
      </c>
      <c r="C87" s="61" t="s">
        <v>1385</v>
      </c>
      <c r="D87" s="61" t="s">
        <v>2307</v>
      </c>
      <c r="E87" s="61" t="s">
        <v>2308</v>
      </c>
    </row>
    <row r="88" spans="1:5" ht="14.25">
      <c r="A88" s="61">
        <v>72</v>
      </c>
      <c r="B88" s="61" t="s">
        <v>1391</v>
      </c>
      <c r="C88" s="61" t="s">
        <v>1385</v>
      </c>
      <c r="D88" s="61" t="s">
        <v>2307</v>
      </c>
      <c r="E88" s="61" t="s">
        <v>2308</v>
      </c>
    </row>
    <row r="89" spans="1:5" ht="14.25">
      <c r="A89" s="61">
        <v>73</v>
      </c>
      <c r="B89" s="61" t="s">
        <v>1389</v>
      </c>
      <c r="C89" s="61" t="s">
        <v>1385</v>
      </c>
      <c r="D89" s="61" t="s">
        <v>2307</v>
      </c>
      <c r="E89" s="61" t="s">
        <v>2308</v>
      </c>
    </row>
    <row r="90" spans="1:5" ht="14.25">
      <c r="A90" s="61">
        <v>74</v>
      </c>
      <c r="B90" s="61" t="s">
        <v>1397</v>
      </c>
      <c r="C90" s="61" t="s">
        <v>1385</v>
      </c>
      <c r="D90" s="61" t="s">
        <v>2307</v>
      </c>
      <c r="E90" s="61" t="s">
        <v>2308</v>
      </c>
    </row>
    <row r="91" spans="1:5" ht="14.25">
      <c r="A91" s="61">
        <v>75</v>
      </c>
      <c r="B91" s="61" t="s">
        <v>728</v>
      </c>
      <c r="C91" s="61" t="s">
        <v>1385</v>
      </c>
      <c r="D91" s="61" t="s">
        <v>2307</v>
      </c>
      <c r="E91" s="61" t="s">
        <v>2308</v>
      </c>
    </row>
    <row r="92" spans="1:5" ht="14.25">
      <c r="A92" s="61">
        <v>76</v>
      </c>
      <c r="B92" s="61" t="s">
        <v>1396</v>
      </c>
      <c r="C92" s="61" t="s">
        <v>1385</v>
      </c>
      <c r="D92" s="61" t="s">
        <v>2307</v>
      </c>
      <c r="E92" s="61" t="s">
        <v>2308</v>
      </c>
    </row>
    <row r="93" spans="1:5" ht="14.25">
      <c r="A93" s="61">
        <v>77</v>
      </c>
      <c r="B93" s="61" t="s">
        <v>1386</v>
      </c>
      <c r="C93" s="61" t="s">
        <v>1385</v>
      </c>
      <c r="D93" s="61" t="s">
        <v>2307</v>
      </c>
      <c r="E93" s="61" t="s">
        <v>2308</v>
      </c>
    </row>
    <row r="94" spans="1:5" ht="14.25">
      <c r="A94" s="61">
        <v>78</v>
      </c>
      <c r="B94" s="61" t="s">
        <v>1394</v>
      </c>
      <c r="C94" s="61" t="s">
        <v>1385</v>
      </c>
      <c r="D94" s="61" t="s">
        <v>2307</v>
      </c>
      <c r="E94" s="61" t="s">
        <v>2308</v>
      </c>
    </row>
    <row r="95" spans="1:5" ht="14.25">
      <c r="A95" s="61">
        <v>79</v>
      </c>
      <c r="B95" s="61" t="s">
        <v>1393</v>
      </c>
      <c r="C95" s="61" t="s">
        <v>1385</v>
      </c>
      <c r="D95" s="61" t="s">
        <v>2307</v>
      </c>
      <c r="E95" s="61" t="s">
        <v>2308</v>
      </c>
    </row>
    <row r="96" spans="1:5" ht="14.25">
      <c r="A96" s="61">
        <v>80</v>
      </c>
      <c r="B96" s="61" t="s">
        <v>1390</v>
      </c>
      <c r="C96" s="61" t="s">
        <v>1385</v>
      </c>
      <c r="D96" s="61" t="s">
        <v>2307</v>
      </c>
      <c r="E96" s="61" t="s">
        <v>2308</v>
      </c>
    </row>
  </sheetData>
  <sheetProtection/>
  <mergeCells count="15">
    <mergeCell ref="A3:A5"/>
    <mergeCell ref="D4:D5"/>
    <mergeCell ref="J4:J5"/>
    <mergeCell ref="H4:H5"/>
    <mergeCell ref="F4:F5"/>
    <mergeCell ref="A1:R2"/>
    <mergeCell ref="P3:P5"/>
    <mergeCell ref="N3:N5"/>
    <mergeCell ref="Q3:Q5"/>
    <mergeCell ref="O3:O5"/>
    <mergeCell ref="B3:B5"/>
    <mergeCell ref="D3:K3"/>
    <mergeCell ref="L3:L5"/>
    <mergeCell ref="M3:M5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21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5.75390625" style="0" customWidth="1"/>
    <col min="2" max="2" width="10.125" style="1" customWidth="1"/>
    <col min="3" max="3" width="13.00390625" style="0" customWidth="1"/>
    <col min="4" max="4" width="8.375" style="0" customWidth="1"/>
    <col min="5" max="5" width="7.625" style="0" customWidth="1"/>
    <col min="6" max="6" width="7.125" style="0" customWidth="1"/>
    <col min="7" max="7" width="6.625" style="0" hidden="1" customWidth="1"/>
    <col min="8" max="8" width="8.125" style="0" customWidth="1"/>
    <col min="9" max="9" width="0.12890625" style="0" customWidth="1"/>
    <col min="10" max="10" width="6.50390625" style="0" hidden="1" customWidth="1"/>
    <col min="11" max="11" width="9.25390625" style="0" hidden="1" customWidth="1"/>
    <col min="12" max="12" width="8.50390625" style="0" customWidth="1"/>
    <col min="13" max="13" width="9.00390625" style="0" customWidth="1"/>
    <col min="14" max="14" width="8.75390625" style="0" customWidth="1"/>
    <col min="15" max="15" width="11.125" style="0" customWidth="1"/>
    <col min="16" max="16" width="11.625" style="0" customWidth="1"/>
    <col min="17" max="17" width="21.25390625" style="0" customWidth="1"/>
    <col min="18" max="18" width="8.75390625" style="15" customWidth="1"/>
    <col min="19" max="19" width="18.375" style="14" customWidth="1"/>
  </cols>
  <sheetData>
    <row r="1" spans="1:18" ht="20.25" customHeight="1">
      <c r="A1" s="82" t="s">
        <v>2345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1:18" ht="7.5" customHeight="1" hidden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9" ht="17.25" customHeight="1">
      <c r="A3" s="88" t="s">
        <v>508</v>
      </c>
      <c r="B3" s="81" t="s">
        <v>2310</v>
      </c>
      <c r="C3" s="24"/>
      <c r="D3" s="81" t="s">
        <v>510</v>
      </c>
      <c r="E3" s="81"/>
      <c r="F3" s="81"/>
      <c r="G3" s="81"/>
      <c r="H3" s="81"/>
      <c r="I3" s="81"/>
      <c r="J3" s="81"/>
      <c r="K3" s="81"/>
      <c r="L3" s="80" t="s">
        <v>1767</v>
      </c>
      <c r="M3" s="80" t="s">
        <v>1768</v>
      </c>
      <c r="N3" s="89" t="s">
        <v>1769</v>
      </c>
      <c r="O3" s="80" t="s">
        <v>1770</v>
      </c>
      <c r="P3" s="88" t="s">
        <v>1771</v>
      </c>
      <c r="Q3" s="91" t="s">
        <v>1772</v>
      </c>
      <c r="R3" s="26"/>
      <c r="S3"/>
    </row>
    <row r="4" spans="1:19" ht="17.25" customHeight="1">
      <c r="A4" s="88"/>
      <c r="B4" s="81"/>
      <c r="C4" s="24"/>
      <c r="D4" s="80" t="s">
        <v>1773</v>
      </c>
      <c r="E4" s="25"/>
      <c r="F4" s="94" t="s">
        <v>1774</v>
      </c>
      <c r="G4" s="25"/>
      <c r="H4" s="80" t="s">
        <v>1775</v>
      </c>
      <c r="I4" s="25"/>
      <c r="J4" s="80" t="s">
        <v>1776</v>
      </c>
      <c r="K4" s="80" t="s">
        <v>1777</v>
      </c>
      <c r="L4" s="81"/>
      <c r="M4" s="81"/>
      <c r="N4" s="90"/>
      <c r="O4" s="80"/>
      <c r="P4" s="88"/>
      <c r="Q4" s="92"/>
      <c r="R4" s="26"/>
      <c r="S4"/>
    </row>
    <row r="5" spans="1:19" ht="17.25" customHeight="1">
      <c r="A5" s="88"/>
      <c r="B5" s="81"/>
      <c r="C5" s="24"/>
      <c r="D5" s="80"/>
      <c r="E5" s="25"/>
      <c r="F5" s="95"/>
      <c r="G5" s="25"/>
      <c r="H5" s="80"/>
      <c r="I5" s="25"/>
      <c r="J5" s="80"/>
      <c r="K5" s="80"/>
      <c r="L5" s="81"/>
      <c r="M5" s="81"/>
      <c r="N5" s="90"/>
      <c r="O5" s="80"/>
      <c r="P5" s="88"/>
      <c r="Q5" s="93"/>
      <c r="R5" s="26"/>
      <c r="S5"/>
    </row>
    <row r="6" spans="1:18" s="46" customFormat="1" ht="17.25" customHeight="1">
      <c r="A6" s="27">
        <v>145201</v>
      </c>
      <c r="B6" s="28">
        <f>N6*500</f>
        <v>13500</v>
      </c>
      <c r="C6" s="29">
        <v>238.5</v>
      </c>
      <c r="D6" s="30">
        <f>C6*N6</f>
        <v>6439.5</v>
      </c>
      <c r="E6" s="29"/>
      <c r="F6" s="30">
        <f>E6*N6</f>
        <v>0</v>
      </c>
      <c r="G6" s="29"/>
      <c r="H6" s="30">
        <f>G6*N6</f>
        <v>0</v>
      </c>
      <c r="I6" s="29">
        <v>25</v>
      </c>
      <c r="J6" s="31">
        <f>I6*N6</f>
        <v>675</v>
      </c>
      <c r="K6" s="29">
        <f>D6+F6+H6+J6</f>
        <v>7114.5</v>
      </c>
      <c r="L6" s="29">
        <f>D6*0.74+F6*0.78+H6*0.78++J6*1</f>
        <v>5440.23</v>
      </c>
      <c r="M6" s="29">
        <f>B6-L6</f>
        <v>8059.77</v>
      </c>
      <c r="N6" s="32">
        <v>27</v>
      </c>
      <c r="O6" s="29">
        <f>M6/N6</f>
        <v>298.51</v>
      </c>
      <c r="P6" s="33"/>
      <c r="Q6" s="34"/>
      <c r="R6" s="35"/>
    </row>
    <row r="7" spans="1:18" s="46" customFormat="1" ht="17.25" customHeight="1">
      <c r="A7" s="27">
        <v>145202</v>
      </c>
      <c r="B7" s="28">
        <f>N7*500</f>
        <v>17500</v>
      </c>
      <c r="C7" s="29">
        <v>238.5</v>
      </c>
      <c r="D7" s="30">
        <f>C7*N7</f>
        <v>8347.5</v>
      </c>
      <c r="E7" s="29"/>
      <c r="F7" s="30">
        <f>E7*N7</f>
        <v>0</v>
      </c>
      <c r="G7" s="29"/>
      <c r="H7" s="30">
        <f>G7*N7</f>
        <v>0</v>
      </c>
      <c r="I7" s="29">
        <v>25</v>
      </c>
      <c r="J7" s="31">
        <f>I7*N7</f>
        <v>875</v>
      </c>
      <c r="K7" s="29">
        <f>D7+F7+H7+J7</f>
        <v>9222.5</v>
      </c>
      <c r="L7" s="29">
        <f>D7*0.74+F7*0.78+H7*0.78++J7*1</f>
        <v>7052.15</v>
      </c>
      <c r="M7" s="29">
        <f>B7-L7</f>
        <v>10447.85</v>
      </c>
      <c r="N7" s="32">
        <v>35</v>
      </c>
      <c r="O7" s="29">
        <f>M7/N7</f>
        <v>298.51</v>
      </c>
      <c r="P7" s="33"/>
      <c r="Q7" s="34"/>
      <c r="R7" s="35"/>
    </row>
    <row r="8" spans="1:18" s="46" customFormat="1" ht="17.25" customHeight="1">
      <c r="A8" s="27">
        <v>145203</v>
      </c>
      <c r="B8" s="28">
        <f>N8*500</f>
        <v>14000</v>
      </c>
      <c r="C8" s="29">
        <v>238.5</v>
      </c>
      <c r="D8" s="30">
        <f>C8*N8</f>
        <v>6678</v>
      </c>
      <c r="E8" s="29"/>
      <c r="F8" s="30">
        <f>E8*N8</f>
        <v>0</v>
      </c>
      <c r="G8" s="29"/>
      <c r="H8" s="30">
        <f>G8*N8</f>
        <v>0</v>
      </c>
      <c r="I8" s="29">
        <v>25</v>
      </c>
      <c r="J8" s="31">
        <f>I8*N8</f>
        <v>700</v>
      </c>
      <c r="K8" s="29">
        <f>D8+F8+H8+J8</f>
        <v>7378</v>
      </c>
      <c r="L8" s="29">
        <f>D8*0.74+F8*0.78+H8*0.78++J8*1</f>
        <v>5641.72</v>
      </c>
      <c r="M8" s="29">
        <f>B8-L8</f>
        <v>8358.279999999999</v>
      </c>
      <c r="N8" s="32">
        <v>28</v>
      </c>
      <c r="O8" s="29">
        <f>M8/N8</f>
        <v>298.50999999999993</v>
      </c>
      <c r="P8" s="44"/>
      <c r="Q8" s="45"/>
      <c r="R8" s="78"/>
    </row>
    <row r="9" spans="1:18" s="46" customFormat="1" ht="17.25" customHeight="1">
      <c r="A9" s="27">
        <v>145204</v>
      </c>
      <c r="B9" s="28">
        <f>N9*500</f>
        <v>7500</v>
      </c>
      <c r="C9" s="29">
        <v>96</v>
      </c>
      <c r="D9" s="30">
        <f>C9*N9</f>
        <v>1440</v>
      </c>
      <c r="E9" s="29"/>
      <c r="F9" s="30">
        <f>E9*N9</f>
        <v>0</v>
      </c>
      <c r="G9" s="29">
        <v>39.8</v>
      </c>
      <c r="H9" s="30">
        <f>G9*N9</f>
        <v>597</v>
      </c>
      <c r="I9" s="29">
        <v>25</v>
      </c>
      <c r="J9" s="31">
        <f>I9*N9</f>
        <v>375</v>
      </c>
      <c r="K9" s="29">
        <f>D9+F9+H9+J9</f>
        <v>2412</v>
      </c>
      <c r="L9" s="29">
        <f>D9*0.74+F9*0.78+H9*0.78++J9*1</f>
        <v>1906.26</v>
      </c>
      <c r="M9" s="29">
        <f>B9-L9</f>
        <v>5593.74</v>
      </c>
      <c r="N9" s="32">
        <v>15</v>
      </c>
      <c r="O9" s="29">
        <f>M9/N9</f>
        <v>372.916</v>
      </c>
      <c r="P9" s="77"/>
      <c r="Q9" s="76"/>
      <c r="R9" s="75"/>
    </row>
    <row r="10" spans="1:19" ht="17.25" customHeight="1">
      <c r="A10" s="33" t="s">
        <v>520</v>
      </c>
      <c r="B10" s="29">
        <f>SUM(B6:B9)</f>
        <v>52500</v>
      </c>
      <c r="C10" s="29"/>
      <c r="D10" s="29">
        <f>SUM(D6:D9)</f>
        <v>22905</v>
      </c>
      <c r="E10" s="29">
        <f>SUM(E6:E9)</f>
        <v>0</v>
      </c>
      <c r="F10" s="29">
        <f>SUM(F6:F9)</f>
        <v>0</v>
      </c>
      <c r="G10" s="29">
        <f>SUM(G6:G9)</f>
        <v>39.8</v>
      </c>
      <c r="H10" s="29">
        <f>SUM(H6:H9)</f>
        <v>597</v>
      </c>
      <c r="I10" s="29"/>
      <c r="J10" s="29">
        <f>SUM(J6:J9)</f>
        <v>2625</v>
      </c>
      <c r="K10" s="29">
        <f>SUM(K6:K9)</f>
        <v>26127</v>
      </c>
      <c r="L10" s="29">
        <f>SUM(L6:L9)</f>
        <v>20040.359999999997</v>
      </c>
      <c r="M10" s="74">
        <f>SUM(M6:M9)</f>
        <v>32459.64</v>
      </c>
      <c r="N10" s="73">
        <f>SUM(N6:N9)</f>
        <v>105</v>
      </c>
      <c r="O10" s="72"/>
      <c r="P10" s="10"/>
      <c r="Q10" s="71"/>
      <c r="R10" s="70"/>
      <c r="S10"/>
    </row>
    <row r="11" spans="1:19" ht="17.25" customHeight="1">
      <c r="A11" s="69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113"/>
      <c r="N11" s="114"/>
      <c r="O11" s="115"/>
      <c r="P11" s="14"/>
      <c r="Q11" s="116"/>
      <c r="R11" s="70"/>
      <c r="S11"/>
    </row>
    <row r="12" spans="1:17" ht="14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/>
    </row>
    <row r="13" spans="1:20" ht="14.25">
      <c r="A13" s="19" t="s">
        <v>1764</v>
      </c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/>
      <c r="P13" s="19"/>
      <c r="Q13" s="19"/>
      <c r="R13" s="22"/>
      <c r="S13" s="23"/>
      <c r="T13" s="19"/>
    </row>
    <row r="14" spans="1:20" ht="14.25">
      <c r="A14" s="19"/>
      <c r="B14" s="20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1"/>
      <c r="P14" s="19"/>
      <c r="Q14" s="19"/>
      <c r="R14" s="22"/>
      <c r="S14" s="23"/>
      <c r="T14" s="19"/>
    </row>
    <row r="15" ht="14.25">
      <c r="O15" s="13"/>
    </row>
    <row r="16" spans="1:15" ht="14.25">
      <c r="A16" t="s">
        <v>1475</v>
      </c>
      <c r="O16" s="13"/>
    </row>
    <row r="17" spans="1:5" ht="14.25">
      <c r="A17" s="61">
        <v>1</v>
      </c>
      <c r="B17" s="61" t="s">
        <v>919</v>
      </c>
      <c r="C17" s="61" t="s">
        <v>844</v>
      </c>
      <c r="D17" s="61" t="s">
        <v>2313</v>
      </c>
      <c r="E17" s="61" t="s">
        <v>2314</v>
      </c>
    </row>
    <row r="18" spans="1:5" ht="14.25">
      <c r="A18" s="61">
        <v>2</v>
      </c>
      <c r="B18" s="61" t="s">
        <v>917</v>
      </c>
      <c r="C18" s="61" t="s">
        <v>844</v>
      </c>
      <c r="D18" s="61" t="s">
        <v>2313</v>
      </c>
      <c r="E18" s="61" t="s">
        <v>2314</v>
      </c>
    </row>
    <row r="19" spans="1:5" ht="14.25">
      <c r="A19" s="61">
        <v>3</v>
      </c>
      <c r="B19" s="61" t="s">
        <v>2315</v>
      </c>
      <c r="C19" s="61" t="s">
        <v>844</v>
      </c>
      <c r="D19" s="61" t="s">
        <v>2313</v>
      </c>
      <c r="E19" s="61" t="s">
        <v>2314</v>
      </c>
    </row>
    <row r="20" spans="1:5" ht="14.25">
      <c r="A20" s="61">
        <v>4</v>
      </c>
      <c r="B20" s="61" t="s">
        <v>914</v>
      </c>
      <c r="C20" s="61" t="s">
        <v>844</v>
      </c>
      <c r="D20" s="61" t="s">
        <v>2313</v>
      </c>
      <c r="E20" s="61" t="s">
        <v>2314</v>
      </c>
    </row>
    <row r="21" spans="1:5" ht="14.25">
      <c r="A21" s="61">
        <v>5</v>
      </c>
      <c r="B21" s="61" t="s">
        <v>2316</v>
      </c>
      <c r="C21" s="61" t="s">
        <v>844</v>
      </c>
      <c r="D21" s="61" t="s">
        <v>2313</v>
      </c>
      <c r="E21" s="61" t="s">
        <v>2314</v>
      </c>
    </row>
    <row r="22" spans="1:5" ht="14.25">
      <c r="A22" s="61">
        <v>6</v>
      </c>
      <c r="B22" s="61" t="s">
        <v>1569</v>
      </c>
      <c r="C22" s="61" t="s">
        <v>844</v>
      </c>
      <c r="D22" s="61" t="s">
        <v>2313</v>
      </c>
      <c r="E22" s="61" t="s">
        <v>2314</v>
      </c>
    </row>
    <row r="23" spans="1:5" ht="14.25">
      <c r="A23" s="61">
        <v>7</v>
      </c>
      <c r="B23" s="61" t="s">
        <v>2317</v>
      </c>
      <c r="C23" s="61" t="s">
        <v>844</v>
      </c>
      <c r="D23" s="61" t="s">
        <v>2313</v>
      </c>
      <c r="E23" s="61" t="s">
        <v>2314</v>
      </c>
    </row>
    <row r="24" spans="1:5" ht="14.25">
      <c r="A24" s="61">
        <v>8</v>
      </c>
      <c r="B24" s="61" t="s">
        <v>2318</v>
      </c>
      <c r="C24" s="61" t="s">
        <v>844</v>
      </c>
      <c r="D24" s="61" t="s">
        <v>2313</v>
      </c>
      <c r="E24" s="61" t="s">
        <v>2314</v>
      </c>
    </row>
    <row r="25" spans="1:5" ht="14.25">
      <c r="A25" s="61">
        <v>9</v>
      </c>
      <c r="B25" s="61" t="s">
        <v>923</v>
      </c>
      <c r="C25" s="61" t="s">
        <v>844</v>
      </c>
      <c r="D25" s="61" t="s">
        <v>2313</v>
      </c>
      <c r="E25" s="61" t="s">
        <v>2314</v>
      </c>
    </row>
    <row r="26" spans="1:5" ht="14.25">
      <c r="A26" s="61">
        <v>10</v>
      </c>
      <c r="B26" s="61" t="s">
        <v>913</v>
      </c>
      <c r="C26" s="61" t="s">
        <v>844</v>
      </c>
      <c r="D26" s="61" t="s">
        <v>2313</v>
      </c>
      <c r="E26" s="61" t="s">
        <v>2314</v>
      </c>
    </row>
    <row r="27" spans="1:5" ht="14.25">
      <c r="A27" s="61">
        <v>11</v>
      </c>
      <c r="B27" s="61" t="s">
        <v>922</v>
      </c>
      <c r="C27" s="61" t="s">
        <v>844</v>
      </c>
      <c r="D27" s="61" t="s">
        <v>2313</v>
      </c>
      <c r="E27" s="61" t="s">
        <v>2314</v>
      </c>
    </row>
    <row r="28" spans="1:5" ht="14.25">
      <c r="A28" s="61">
        <v>12</v>
      </c>
      <c r="B28" s="61" t="s">
        <v>921</v>
      </c>
      <c r="C28" s="61" t="s">
        <v>844</v>
      </c>
      <c r="D28" s="61" t="s">
        <v>2313</v>
      </c>
      <c r="E28" s="61" t="s">
        <v>2314</v>
      </c>
    </row>
    <row r="29" spans="1:5" ht="14.25">
      <c r="A29" s="61">
        <v>13</v>
      </c>
      <c r="B29" s="61" t="s">
        <v>918</v>
      </c>
      <c r="C29" s="61" t="s">
        <v>844</v>
      </c>
      <c r="D29" s="61" t="s">
        <v>2313</v>
      </c>
      <c r="E29" s="61" t="s">
        <v>2314</v>
      </c>
    </row>
    <row r="30" spans="1:5" ht="14.25">
      <c r="A30" s="61">
        <v>14</v>
      </c>
      <c r="B30" s="61" t="s">
        <v>915</v>
      </c>
      <c r="C30" s="61" t="s">
        <v>844</v>
      </c>
      <c r="D30" s="61" t="s">
        <v>2313</v>
      </c>
      <c r="E30" s="61" t="s">
        <v>2314</v>
      </c>
    </row>
    <row r="31" spans="1:5" ht="14.25">
      <c r="A31" s="61">
        <v>15</v>
      </c>
      <c r="B31" s="61" t="s">
        <v>912</v>
      </c>
      <c r="C31" s="61" t="s">
        <v>844</v>
      </c>
      <c r="D31" s="61" t="s">
        <v>2313</v>
      </c>
      <c r="E31" s="61" t="s">
        <v>2314</v>
      </c>
    </row>
    <row r="32" spans="1:5" ht="14.25">
      <c r="A32" s="61">
        <v>16</v>
      </c>
      <c r="B32" s="61" t="s">
        <v>848</v>
      </c>
      <c r="C32" s="61" t="s">
        <v>844</v>
      </c>
      <c r="D32" s="61" t="s">
        <v>2319</v>
      </c>
      <c r="E32" s="61" t="s">
        <v>2320</v>
      </c>
    </row>
    <row r="33" spans="1:5" ht="14.25">
      <c r="A33" s="61">
        <v>17</v>
      </c>
      <c r="B33" s="61" t="s">
        <v>847</v>
      </c>
      <c r="C33" s="61" t="s">
        <v>844</v>
      </c>
      <c r="D33" s="61" t="s">
        <v>2319</v>
      </c>
      <c r="E33" s="61" t="s">
        <v>2320</v>
      </c>
    </row>
    <row r="34" spans="1:5" ht="14.25">
      <c r="A34" s="61">
        <v>18</v>
      </c>
      <c r="B34" s="61" t="s">
        <v>1526</v>
      </c>
      <c r="C34" s="61" t="s">
        <v>844</v>
      </c>
      <c r="D34" s="61" t="s">
        <v>2319</v>
      </c>
      <c r="E34" s="61" t="s">
        <v>2320</v>
      </c>
    </row>
    <row r="35" spans="1:5" ht="14.25">
      <c r="A35" s="61">
        <v>19</v>
      </c>
      <c r="B35" s="61" t="s">
        <v>2321</v>
      </c>
      <c r="C35" s="61" t="s">
        <v>844</v>
      </c>
      <c r="D35" s="61" t="s">
        <v>2319</v>
      </c>
      <c r="E35" s="61" t="s">
        <v>2320</v>
      </c>
    </row>
    <row r="36" spans="1:5" ht="14.25">
      <c r="A36" s="61">
        <v>20</v>
      </c>
      <c r="B36" s="61" t="s">
        <v>845</v>
      </c>
      <c r="C36" s="61" t="s">
        <v>844</v>
      </c>
      <c r="D36" s="61" t="s">
        <v>2319</v>
      </c>
      <c r="E36" s="61" t="s">
        <v>2320</v>
      </c>
    </row>
    <row r="37" spans="1:5" ht="14.25">
      <c r="A37" s="61">
        <v>21</v>
      </c>
      <c r="B37" s="61" t="s">
        <v>854</v>
      </c>
      <c r="C37" s="61" t="s">
        <v>844</v>
      </c>
      <c r="D37" s="61" t="s">
        <v>2319</v>
      </c>
      <c r="E37" s="61" t="s">
        <v>2320</v>
      </c>
    </row>
    <row r="38" spans="1:5" ht="14.25">
      <c r="A38" s="61">
        <v>22</v>
      </c>
      <c r="B38" s="61" t="s">
        <v>2322</v>
      </c>
      <c r="C38" s="61" t="s">
        <v>844</v>
      </c>
      <c r="D38" s="61" t="s">
        <v>2319</v>
      </c>
      <c r="E38" s="61" t="s">
        <v>2320</v>
      </c>
    </row>
    <row r="39" spans="1:5" ht="14.25">
      <c r="A39" s="61">
        <v>23</v>
      </c>
      <c r="B39" s="61" t="s">
        <v>2323</v>
      </c>
      <c r="C39" s="61" t="s">
        <v>844</v>
      </c>
      <c r="D39" s="61" t="s">
        <v>2319</v>
      </c>
      <c r="E39" s="61" t="s">
        <v>2320</v>
      </c>
    </row>
    <row r="40" spans="1:5" ht="14.25">
      <c r="A40" s="61">
        <v>24</v>
      </c>
      <c r="B40" s="61" t="s">
        <v>2324</v>
      </c>
      <c r="C40" s="61" t="s">
        <v>844</v>
      </c>
      <c r="D40" s="61" t="s">
        <v>2319</v>
      </c>
      <c r="E40" s="61" t="s">
        <v>2320</v>
      </c>
    </row>
    <row r="41" spans="1:5" ht="14.25">
      <c r="A41" s="61">
        <v>25</v>
      </c>
      <c r="B41" s="61" t="s">
        <v>2325</v>
      </c>
      <c r="C41" s="61" t="s">
        <v>844</v>
      </c>
      <c r="D41" s="61" t="s">
        <v>2319</v>
      </c>
      <c r="E41" s="61" t="s">
        <v>2320</v>
      </c>
    </row>
    <row r="42" spans="1:5" ht="14.25">
      <c r="A42" s="61">
        <v>26</v>
      </c>
      <c r="B42" s="61" t="s">
        <v>2326</v>
      </c>
      <c r="C42" s="61" t="s">
        <v>844</v>
      </c>
      <c r="D42" s="61" t="s">
        <v>2319</v>
      </c>
      <c r="E42" s="61" t="s">
        <v>2320</v>
      </c>
    </row>
    <row r="43" spans="1:5" ht="14.25">
      <c r="A43" s="61">
        <v>27</v>
      </c>
      <c r="B43" s="61" t="s">
        <v>843</v>
      </c>
      <c r="C43" s="61" t="s">
        <v>844</v>
      </c>
      <c r="D43" s="61" t="s">
        <v>2319</v>
      </c>
      <c r="E43" s="61" t="s">
        <v>2320</v>
      </c>
    </row>
    <row r="44" spans="1:5" ht="14.25">
      <c r="A44" s="61">
        <v>28</v>
      </c>
      <c r="B44" s="61" t="s">
        <v>852</v>
      </c>
      <c r="C44" s="61" t="s">
        <v>844</v>
      </c>
      <c r="D44" s="61" t="s">
        <v>2319</v>
      </c>
      <c r="E44" s="61" t="s">
        <v>2320</v>
      </c>
    </row>
    <row r="45" spans="1:5" ht="14.25">
      <c r="A45" s="61">
        <v>29</v>
      </c>
      <c r="B45" s="61" t="s">
        <v>850</v>
      </c>
      <c r="C45" s="61" t="s">
        <v>844</v>
      </c>
      <c r="D45" s="61" t="s">
        <v>2319</v>
      </c>
      <c r="E45" s="61" t="s">
        <v>2320</v>
      </c>
    </row>
    <row r="46" spans="1:5" ht="14.25">
      <c r="A46" s="61">
        <v>30</v>
      </c>
      <c r="B46" s="61" t="s">
        <v>2327</v>
      </c>
      <c r="C46" s="61" t="s">
        <v>844</v>
      </c>
      <c r="D46" s="61" t="s">
        <v>2319</v>
      </c>
      <c r="E46" s="61" t="s">
        <v>2320</v>
      </c>
    </row>
    <row r="47" spans="1:5" ht="14.25">
      <c r="A47" s="61">
        <v>31</v>
      </c>
      <c r="B47" s="61" t="s">
        <v>2328</v>
      </c>
      <c r="C47" s="61" t="s">
        <v>844</v>
      </c>
      <c r="D47" s="61" t="s">
        <v>2319</v>
      </c>
      <c r="E47" s="61" t="s">
        <v>2320</v>
      </c>
    </row>
    <row r="48" spans="1:5" ht="14.25">
      <c r="A48" s="61">
        <v>32</v>
      </c>
      <c r="B48" s="61" t="s">
        <v>849</v>
      </c>
      <c r="C48" s="61" t="s">
        <v>844</v>
      </c>
      <c r="D48" s="61" t="s">
        <v>2319</v>
      </c>
      <c r="E48" s="61" t="s">
        <v>2320</v>
      </c>
    </row>
    <row r="49" spans="1:5" ht="14.25">
      <c r="A49" s="61">
        <v>33</v>
      </c>
      <c r="B49" s="61" t="s">
        <v>2329</v>
      </c>
      <c r="C49" s="61" t="s">
        <v>844</v>
      </c>
      <c r="D49" s="61" t="s">
        <v>2319</v>
      </c>
      <c r="E49" s="61" t="s">
        <v>2320</v>
      </c>
    </row>
    <row r="50" spans="1:5" ht="14.25">
      <c r="A50" s="61">
        <v>34</v>
      </c>
      <c r="B50" s="61" t="s">
        <v>2330</v>
      </c>
      <c r="C50" s="61" t="s">
        <v>844</v>
      </c>
      <c r="D50" s="61" t="s">
        <v>2319</v>
      </c>
      <c r="E50" s="61" t="s">
        <v>2320</v>
      </c>
    </row>
    <row r="51" spans="1:5" ht="14.25">
      <c r="A51" s="61">
        <v>35</v>
      </c>
      <c r="B51" s="61" t="s">
        <v>2331</v>
      </c>
      <c r="C51" s="61" t="s">
        <v>844</v>
      </c>
      <c r="D51" s="61" t="s">
        <v>2319</v>
      </c>
      <c r="E51" s="61" t="s">
        <v>2320</v>
      </c>
    </row>
    <row r="52" spans="1:5" ht="14.25">
      <c r="A52" s="61">
        <v>36</v>
      </c>
      <c r="B52" s="61" t="s">
        <v>851</v>
      </c>
      <c r="C52" s="61" t="s">
        <v>844</v>
      </c>
      <c r="D52" s="61" t="s">
        <v>2319</v>
      </c>
      <c r="E52" s="61" t="s">
        <v>2320</v>
      </c>
    </row>
    <row r="53" spans="1:5" ht="14.25">
      <c r="A53" s="61">
        <v>37</v>
      </c>
      <c r="B53" s="61" t="s">
        <v>853</v>
      </c>
      <c r="C53" s="61" t="s">
        <v>844</v>
      </c>
      <c r="D53" s="61" t="s">
        <v>2319</v>
      </c>
      <c r="E53" s="61" t="s">
        <v>2320</v>
      </c>
    </row>
    <row r="54" spans="1:5" ht="14.25">
      <c r="A54" s="61">
        <v>38</v>
      </c>
      <c r="B54" s="61" t="s">
        <v>2332</v>
      </c>
      <c r="C54" s="61" t="s">
        <v>844</v>
      </c>
      <c r="D54" s="61" t="s">
        <v>2319</v>
      </c>
      <c r="E54" s="61" t="s">
        <v>2320</v>
      </c>
    </row>
    <row r="55" spans="1:5" ht="14.25">
      <c r="A55" s="61">
        <v>39</v>
      </c>
      <c r="B55" s="61" t="s">
        <v>846</v>
      </c>
      <c r="C55" s="61" t="s">
        <v>844</v>
      </c>
      <c r="D55" s="61" t="s">
        <v>2319</v>
      </c>
      <c r="E55" s="61" t="s">
        <v>2320</v>
      </c>
    </row>
    <row r="56" spans="1:5" ht="14.25">
      <c r="A56" s="61">
        <v>40</v>
      </c>
      <c r="B56" s="61" t="s">
        <v>2333</v>
      </c>
      <c r="C56" s="61" t="s">
        <v>844</v>
      </c>
      <c r="D56" s="61" t="s">
        <v>2319</v>
      </c>
      <c r="E56" s="61" t="s">
        <v>2320</v>
      </c>
    </row>
    <row r="57" spans="1:5" ht="14.25">
      <c r="A57" s="61">
        <v>41</v>
      </c>
      <c r="B57" s="61" t="s">
        <v>953</v>
      </c>
      <c r="C57" s="61" t="s">
        <v>844</v>
      </c>
      <c r="D57" s="61" t="s">
        <v>2319</v>
      </c>
      <c r="E57" s="61" t="s">
        <v>2320</v>
      </c>
    </row>
    <row r="58" spans="1:5" ht="14.25">
      <c r="A58" s="61">
        <v>42</v>
      </c>
      <c r="B58" s="61" t="s">
        <v>2334</v>
      </c>
      <c r="C58" s="61" t="s">
        <v>844</v>
      </c>
      <c r="D58" s="61" t="s">
        <v>2319</v>
      </c>
      <c r="E58" s="61" t="s">
        <v>2320</v>
      </c>
    </row>
    <row r="59" spans="1:5" ht="14.25">
      <c r="A59" s="61">
        <v>43</v>
      </c>
      <c r="B59" s="61" t="s">
        <v>2335</v>
      </c>
      <c r="C59" s="61" t="s">
        <v>844</v>
      </c>
      <c r="D59" s="61" t="s">
        <v>2319</v>
      </c>
      <c r="E59" s="61" t="s">
        <v>2336</v>
      </c>
    </row>
    <row r="60" spans="1:5" ht="14.25">
      <c r="A60" s="61">
        <v>44</v>
      </c>
      <c r="B60" s="61" t="s">
        <v>864</v>
      </c>
      <c r="C60" s="61" t="s">
        <v>844</v>
      </c>
      <c r="D60" s="61" t="s">
        <v>2319</v>
      </c>
      <c r="E60" s="61" t="s">
        <v>2336</v>
      </c>
    </row>
    <row r="61" spans="1:5" ht="14.25">
      <c r="A61" s="61">
        <v>45</v>
      </c>
      <c r="B61" s="61" t="s">
        <v>399</v>
      </c>
      <c r="C61" s="61" t="s">
        <v>844</v>
      </c>
      <c r="D61" s="61" t="s">
        <v>2319</v>
      </c>
      <c r="E61" s="61" t="s">
        <v>2336</v>
      </c>
    </row>
    <row r="62" spans="1:5" ht="14.25">
      <c r="A62" s="61">
        <v>46</v>
      </c>
      <c r="B62" s="61" t="s">
        <v>859</v>
      </c>
      <c r="C62" s="61" t="s">
        <v>844</v>
      </c>
      <c r="D62" s="61" t="s">
        <v>2319</v>
      </c>
      <c r="E62" s="61" t="s">
        <v>2336</v>
      </c>
    </row>
    <row r="63" spans="1:5" ht="14.25">
      <c r="A63" s="61">
        <v>47</v>
      </c>
      <c r="B63" s="61" t="s">
        <v>2337</v>
      </c>
      <c r="C63" s="61" t="s">
        <v>844</v>
      </c>
      <c r="D63" s="61" t="s">
        <v>2319</v>
      </c>
      <c r="E63" s="61" t="s">
        <v>2336</v>
      </c>
    </row>
    <row r="64" spans="1:5" ht="14.25">
      <c r="A64" s="61">
        <v>48</v>
      </c>
      <c r="B64" s="61" t="s">
        <v>871</v>
      </c>
      <c r="C64" s="61" t="s">
        <v>844</v>
      </c>
      <c r="D64" s="61" t="s">
        <v>2319</v>
      </c>
      <c r="E64" s="61" t="s">
        <v>2336</v>
      </c>
    </row>
    <row r="65" spans="1:5" ht="14.25">
      <c r="A65" s="61">
        <v>49</v>
      </c>
      <c r="B65" s="61" t="s">
        <v>865</v>
      </c>
      <c r="C65" s="61" t="s">
        <v>844</v>
      </c>
      <c r="D65" s="61" t="s">
        <v>2319</v>
      </c>
      <c r="E65" s="61" t="s">
        <v>2336</v>
      </c>
    </row>
    <row r="66" spans="1:5" ht="14.25">
      <c r="A66" s="61">
        <v>50</v>
      </c>
      <c r="B66" s="61" t="s">
        <v>878</v>
      </c>
      <c r="C66" s="61" t="s">
        <v>844</v>
      </c>
      <c r="D66" s="61" t="s">
        <v>2319</v>
      </c>
      <c r="E66" s="61" t="s">
        <v>2336</v>
      </c>
    </row>
    <row r="67" spans="1:5" ht="14.25">
      <c r="A67" s="61">
        <v>51</v>
      </c>
      <c r="B67" s="61" t="s">
        <v>866</v>
      </c>
      <c r="C67" s="61" t="s">
        <v>844</v>
      </c>
      <c r="D67" s="61" t="s">
        <v>2319</v>
      </c>
      <c r="E67" s="61" t="s">
        <v>2336</v>
      </c>
    </row>
    <row r="68" spans="1:5" ht="14.25">
      <c r="A68" s="61">
        <v>52</v>
      </c>
      <c r="B68" s="61" t="s">
        <v>858</v>
      </c>
      <c r="C68" s="61" t="s">
        <v>844</v>
      </c>
      <c r="D68" s="61" t="s">
        <v>2319</v>
      </c>
      <c r="E68" s="61" t="s">
        <v>2336</v>
      </c>
    </row>
    <row r="69" spans="1:5" ht="14.25">
      <c r="A69" s="61">
        <v>53</v>
      </c>
      <c r="B69" s="61" t="s">
        <v>879</v>
      </c>
      <c r="C69" s="61" t="s">
        <v>844</v>
      </c>
      <c r="D69" s="61" t="s">
        <v>2319</v>
      </c>
      <c r="E69" s="61" t="s">
        <v>2336</v>
      </c>
    </row>
    <row r="70" spans="1:5" ht="14.25">
      <c r="A70" s="61">
        <v>54</v>
      </c>
      <c r="B70" s="61" t="s">
        <v>884</v>
      </c>
      <c r="C70" s="61" t="s">
        <v>844</v>
      </c>
      <c r="D70" s="61" t="s">
        <v>2319</v>
      </c>
      <c r="E70" s="61" t="s">
        <v>2336</v>
      </c>
    </row>
    <row r="71" spans="1:5" ht="14.25">
      <c r="A71" s="61">
        <v>55</v>
      </c>
      <c r="B71" s="61" t="s">
        <v>855</v>
      </c>
      <c r="C71" s="61" t="s">
        <v>844</v>
      </c>
      <c r="D71" s="61" t="s">
        <v>2319</v>
      </c>
      <c r="E71" s="61" t="s">
        <v>2336</v>
      </c>
    </row>
    <row r="72" spans="1:5" ht="14.25">
      <c r="A72" s="61">
        <v>56</v>
      </c>
      <c r="B72" s="61" t="s">
        <v>861</v>
      </c>
      <c r="C72" s="61" t="s">
        <v>844</v>
      </c>
      <c r="D72" s="61" t="s">
        <v>2319</v>
      </c>
      <c r="E72" s="61" t="s">
        <v>2336</v>
      </c>
    </row>
    <row r="73" spans="1:5" ht="14.25">
      <c r="A73" s="61">
        <v>57</v>
      </c>
      <c r="B73" s="61" t="s">
        <v>883</v>
      </c>
      <c r="C73" s="61" t="s">
        <v>844</v>
      </c>
      <c r="D73" s="61" t="s">
        <v>2319</v>
      </c>
      <c r="E73" s="61" t="s">
        <v>2336</v>
      </c>
    </row>
    <row r="74" spans="1:5" ht="14.25">
      <c r="A74" s="61">
        <v>58</v>
      </c>
      <c r="B74" s="61" t="s">
        <v>857</v>
      </c>
      <c r="C74" s="61" t="s">
        <v>844</v>
      </c>
      <c r="D74" s="61" t="s">
        <v>2319</v>
      </c>
      <c r="E74" s="61" t="s">
        <v>2336</v>
      </c>
    </row>
    <row r="75" spans="1:5" ht="14.25">
      <c r="A75" s="61">
        <v>59</v>
      </c>
      <c r="B75" s="61" t="s">
        <v>872</v>
      </c>
      <c r="C75" s="61" t="s">
        <v>844</v>
      </c>
      <c r="D75" s="61" t="s">
        <v>2319</v>
      </c>
      <c r="E75" s="61" t="s">
        <v>2336</v>
      </c>
    </row>
    <row r="76" spans="1:5" ht="14.25">
      <c r="A76" s="61">
        <v>60</v>
      </c>
      <c r="B76" s="61" t="s">
        <v>875</v>
      </c>
      <c r="C76" s="61" t="s">
        <v>844</v>
      </c>
      <c r="D76" s="61" t="s">
        <v>2319</v>
      </c>
      <c r="E76" s="61" t="s">
        <v>2336</v>
      </c>
    </row>
    <row r="77" spans="1:5" ht="14.25">
      <c r="A77" s="61">
        <v>61</v>
      </c>
      <c r="B77" s="61" t="s">
        <v>867</v>
      </c>
      <c r="C77" s="61" t="s">
        <v>844</v>
      </c>
      <c r="D77" s="61" t="s">
        <v>2319</v>
      </c>
      <c r="E77" s="61" t="s">
        <v>2336</v>
      </c>
    </row>
    <row r="78" spans="1:5" ht="14.25">
      <c r="A78" s="61">
        <v>62</v>
      </c>
      <c r="B78" s="61" t="s">
        <v>2338</v>
      </c>
      <c r="C78" s="61" t="s">
        <v>844</v>
      </c>
      <c r="D78" s="61" t="s">
        <v>2319</v>
      </c>
      <c r="E78" s="61" t="s">
        <v>2336</v>
      </c>
    </row>
    <row r="79" spans="1:5" ht="14.25">
      <c r="A79" s="61">
        <v>63</v>
      </c>
      <c r="B79" s="79" t="s">
        <v>876</v>
      </c>
      <c r="C79" s="79" t="s">
        <v>844</v>
      </c>
      <c r="D79" s="79" t="s">
        <v>2319</v>
      </c>
      <c r="E79" s="79" t="s">
        <v>2336</v>
      </c>
    </row>
    <row r="80" spans="1:5" ht="14.25">
      <c r="A80" s="61">
        <v>64</v>
      </c>
      <c r="B80" s="61" t="s">
        <v>880</v>
      </c>
      <c r="C80" s="61" t="s">
        <v>844</v>
      </c>
      <c r="D80" s="61" t="s">
        <v>2319</v>
      </c>
      <c r="E80" s="61" t="s">
        <v>2336</v>
      </c>
    </row>
    <row r="81" spans="1:5" ht="14.25">
      <c r="A81" s="61">
        <v>65</v>
      </c>
      <c r="B81" s="61" t="s">
        <v>881</v>
      </c>
      <c r="C81" s="61" t="s">
        <v>844</v>
      </c>
      <c r="D81" s="61" t="s">
        <v>2319</v>
      </c>
      <c r="E81" s="61" t="s">
        <v>2336</v>
      </c>
    </row>
    <row r="82" spans="1:5" ht="14.25">
      <c r="A82" s="61">
        <v>66</v>
      </c>
      <c r="B82" s="61" t="s">
        <v>877</v>
      </c>
      <c r="C82" s="61" t="s">
        <v>844</v>
      </c>
      <c r="D82" s="61" t="s">
        <v>2319</v>
      </c>
      <c r="E82" s="61" t="s">
        <v>2336</v>
      </c>
    </row>
    <row r="83" spans="1:5" ht="14.25">
      <c r="A83" s="61">
        <v>67</v>
      </c>
      <c r="B83" s="61" t="s">
        <v>863</v>
      </c>
      <c r="C83" s="61" t="s">
        <v>844</v>
      </c>
      <c r="D83" s="61" t="s">
        <v>2319</v>
      </c>
      <c r="E83" s="61" t="s">
        <v>2336</v>
      </c>
    </row>
    <row r="84" spans="1:5" ht="14.25">
      <c r="A84" s="61">
        <v>68</v>
      </c>
      <c r="B84" s="61" t="s">
        <v>869</v>
      </c>
      <c r="C84" s="61" t="s">
        <v>844</v>
      </c>
      <c r="D84" s="61" t="s">
        <v>2319</v>
      </c>
      <c r="E84" s="61" t="s">
        <v>2336</v>
      </c>
    </row>
    <row r="85" spans="1:5" ht="14.25">
      <c r="A85" s="61">
        <v>69</v>
      </c>
      <c r="B85" s="61" t="s">
        <v>882</v>
      </c>
      <c r="C85" s="61" t="s">
        <v>844</v>
      </c>
      <c r="D85" s="61" t="s">
        <v>2319</v>
      </c>
      <c r="E85" s="61" t="s">
        <v>2336</v>
      </c>
    </row>
    <row r="86" spans="1:5" ht="14.25">
      <c r="A86" s="61">
        <v>70</v>
      </c>
      <c r="B86" s="61" t="s">
        <v>868</v>
      </c>
      <c r="C86" s="61" t="s">
        <v>844</v>
      </c>
      <c r="D86" s="61" t="s">
        <v>2319</v>
      </c>
      <c r="E86" s="61" t="s">
        <v>2336</v>
      </c>
    </row>
    <row r="87" spans="1:5" ht="14.25">
      <c r="A87" s="61">
        <v>71</v>
      </c>
      <c r="B87" s="61" t="s">
        <v>873</v>
      </c>
      <c r="C87" s="61" t="s">
        <v>844</v>
      </c>
      <c r="D87" s="61" t="s">
        <v>2319</v>
      </c>
      <c r="E87" s="61" t="s">
        <v>2336</v>
      </c>
    </row>
    <row r="88" spans="1:5" ht="14.25">
      <c r="A88" s="61">
        <v>72</v>
      </c>
      <c r="B88" s="61" t="s">
        <v>870</v>
      </c>
      <c r="C88" s="61" t="s">
        <v>844</v>
      </c>
      <c r="D88" s="61" t="s">
        <v>2319</v>
      </c>
      <c r="E88" s="61" t="s">
        <v>2336</v>
      </c>
    </row>
    <row r="89" spans="1:5" ht="14.25">
      <c r="A89" s="61">
        <v>73</v>
      </c>
      <c r="B89" s="61" t="s">
        <v>874</v>
      </c>
      <c r="C89" s="61" t="s">
        <v>844</v>
      </c>
      <c r="D89" s="61" t="s">
        <v>2319</v>
      </c>
      <c r="E89" s="61" t="s">
        <v>2336</v>
      </c>
    </row>
    <row r="90" spans="1:5" ht="14.25">
      <c r="A90" s="61">
        <v>74</v>
      </c>
      <c r="B90" s="61" t="s">
        <v>860</v>
      </c>
      <c r="C90" s="61" t="s">
        <v>844</v>
      </c>
      <c r="D90" s="61" t="s">
        <v>2319</v>
      </c>
      <c r="E90" s="61" t="s">
        <v>2336</v>
      </c>
    </row>
    <row r="91" spans="1:5" ht="14.25">
      <c r="A91" s="61">
        <v>75</v>
      </c>
      <c r="B91" s="61" t="s">
        <v>862</v>
      </c>
      <c r="C91" s="61" t="s">
        <v>844</v>
      </c>
      <c r="D91" s="61" t="s">
        <v>2319</v>
      </c>
      <c r="E91" s="61" t="s">
        <v>2336</v>
      </c>
    </row>
    <row r="92" spans="1:5" ht="14.25">
      <c r="A92" s="61">
        <v>76</v>
      </c>
      <c r="B92" s="61" t="s">
        <v>856</v>
      </c>
      <c r="C92" s="61" t="s">
        <v>844</v>
      </c>
      <c r="D92" s="61" t="s">
        <v>2319</v>
      </c>
      <c r="E92" s="61" t="s">
        <v>2336</v>
      </c>
    </row>
    <row r="93" spans="1:5" ht="14.25">
      <c r="A93" s="61">
        <v>77</v>
      </c>
      <c r="B93" s="61" t="s">
        <v>2339</v>
      </c>
      <c r="C93" s="61" t="s">
        <v>844</v>
      </c>
      <c r="D93" s="61" t="s">
        <v>2319</v>
      </c>
      <c r="E93" s="61" t="s">
        <v>2336</v>
      </c>
    </row>
    <row r="94" spans="1:5" ht="14.25">
      <c r="A94" s="61">
        <v>78</v>
      </c>
      <c r="B94" s="61" t="s">
        <v>892</v>
      </c>
      <c r="C94" s="61" t="s">
        <v>844</v>
      </c>
      <c r="D94" s="61" t="s">
        <v>2319</v>
      </c>
      <c r="E94" s="61" t="s">
        <v>2340</v>
      </c>
    </row>
    <row r="95" spans="1:5" ht="14.25">
      <c r="A95" s="61">
        <v>79</v>
      </c>
      <c r="B95" s="61" t="s">
        <v>899</v>
      </c>
      <c r="C95" s="61" t="s">
        <v>844</v>
      </c>
      <c r="D95" s="61" t="s">
        <v>2319</v>
      </c>
      <c r="E95" s="61" t="s">
        <v>2340</v>
      </c>
    </row>
    <row r="96" spans="1:5" ht="14.25">
      <c r="A96" s="61">
        <v>80</v>
      </c>
      <c r="B96" s="61" t="s">
        <v>908</v>
      </c>
      <c r="C96" s="61" t="s">
        <v>844</v>
      </c>
      <c r="D96" s="61" t="s">
        <v>2319</v>
      </c>
      <c r="E96" s="61" t="s">
        <v>2340</v>
      </c>
    </row>
    <row r="97" spans="1:5" ht="14.25">
      <c r="A97" s="61">
        <v>81</v>
      </c>
      <c r="B97" s="61" t="s">
        <v>894</v>
      </c>
      <c r="C97" s="61" t="s">
        <v>844</v>
      </c>
      <c r="D97" s="61" t="s">
        <v>2319</v>
      </c>
      <c r="E97" s="61" t="s">
        <v>2340</v>
      </c>
    </row>
    <row r="98" spans="1:5" ht="14.25">
      <c r="A98" s="61">
        <v>82</v>
      </c>
      <c r="B98" s="61" t="s">
        <v>885</v>
      </c>
      <c r="C98" s="61" t="s">
        <v>844</v>
      </c>
      <c r="D98" s="61" t="s">
        <v>2319</v>
      </c>
      <c r="E98" s="61" t="s">
        <v>2340</v>
      </c>
    </row>
    <row r="99" spans="1:5" ht="14.25">
      <c r="A99" s="61">
        <v>83</v>
      </c>
      <c r="B99" s="61" t="s">
        <v>900</v>
      </c>
      <c r="C99" s="61" t="s">
        <v>844</v>
      </c>
      <c r="D99" s="61" t="s">
        <v>2319</v>
      </c>
      <c r="E99" s="61" t="s">
        <v>2340</v>
      </c>
    </row>
    <row r="100" spans="1:5" ht="14.25">
      <c r="A100" s="61">
        <v>84</v>
      </c>
      <c r="B100" s="61" t="s">
        <v>910</v>
      </c>
      <c r="C100" s="61" t="s">
        <v>844</v>
      </c>
      <c r="D100" s="61" t="s">
        <v>2319</v>
      </c>
      <c r="E100" s="61" t="s">
        <v>2340</v>
      </c>
    </row>
    <row r="101" spans="1:5" ht="14.25">
      <c r="A101" s="61">
        <v>85</v>
      </c>
      <c r="B101" s="61" t="s">
        <v>893</v>
      </c>
      <c r="C101" s="61" t="s">
        <v>844</v>
      </c>
      <c r="D101" s="61" t="s">
        <v>2319</v>
      </c>
      <c r="E101" s="61" t="s">
        <v>2340</v>
      </c>
    </row>
    <row r="102" spans="1:5" ht="14.25">
      <c r="A102" s="61">
        <v>86</v>
      </c>
      <c r="B102" s="61" t="s">
        <v>898</v>
      </c>
      <c r="C102" s="61" t="s">
        <v>844</v>
      </c>
      <c r="D102" s="61" t="s">
        <v>2319</v>
      </c>
      <c r="E102" s="61" t="s">
        <v>2340</v>
      </c>
    </row>
    <row r="103" spans="1:5" ht="14.25">
      <c r="A103" s="61">
        <v>87</v>
      </c>
      <c r="B103" s="61" t="s">
        <v>902</v>
      </c>
      <c r="C103" s="61" t="s">
        <v>844</v>
      </c>
      <c r="D103" s="61" t="s">
        <v>2319</v>
      </c>
      <c r="E103" s="61" t="s">
        <v>2340</v>
      </c>
    </row>
    <row r="104" spans="1:5" ht="14.25">
      <c r="A104" s="61">
        <v>88</v>
      </c>
      <c r="B104" s="61" t="s">
        <v>891</v>
      </c>
      <c r="C104" s="61" t="s">
        <v>844</v>
      </c>
      <c r="D104" s="61" t="s">
        <v>2319</v>
      </c>
      <c r="E104" s="61" t="s">
        <v>2340</v>
      </c>
    </row>
    <row r="105" spans="1:5" ht="14.25">
      <c r="A105" s="61">
        <v>89</v>
      </c>
      <c r="B105" s="61" t="s">
        <v>888</v>
      </c>
      <c r="C105" s="61" t="s">
        <v>844</v>
      </c>
      <c r="D105" s="61" t="s">
        <v>2319</v>
      </c>
      <c r="E105" s="61" t="s">
        <v>2340</v>
      </c>
    </row>
    <row r="106" spans="1:5" ht="14.25">
      <c r="A106" s="61">
        <v>90</v>
      </c>
      <c r="B106" s="61" t="s">
        <v>886</v>
      </c>
      <c r="C106" s="61" t="s">
        <v>844</v>
      </c>
      <c r="D106" s="61" t="s">
        <v>2319</v>
      </c>
      <c r="E106" s="61" t="s">
        <v>2340</v>
      </c>
    </row>
    <row r="107" spans="1:5" ht="14.25">
      <c r="A107" s="61">
        <v>91</v>
      </c>
      <c r="B107" s="61" t="s">
        <v>1012</v>
      </c>
      <c r="C107" s="61" t="s">
        <v>844</v>
      </c>
      <c r="D107" s="61" t="s">
        <v>2319</v>
      </c>
      <c r="E107" s="61" t="s">
        <v>2340</v>
      </c>
    </row>
    <row r="108" spans="1:5" ht="14.25">
      <c r="A108" s="61">
        <v>92</v>
      </c>
      <c r="B108" s="61" t="s">
        <v>890</v>
      </c>
      <c r="C108" s="61" t="s">
        <v>844</v>
      </c>
      <c r="D108" s="61" t="s">
        <v>2319</v>
      </c>
      <c r="E108" s="61" t="s">
        <v>2340</v>
      </c>
    </row>
    <row r="109" spans="1:5" ht="14.25">
      <c r="A109" s="61">
        <v>93</v>
      </c>
      <c r="B109" s="61" t="s">
        <v>895</v>
      </c>
      <c r="C109" s="61" t="s">
        <v>844</v>
      </c>
      <c r="D109" s="61" t="s">
        <v>2319</v>
      </c>
      <c r="E109" s="61" t="s">
        <v>2340</v>
      </c>
    </row>
    <row r="110" spans="1:5" ht="14.25">
      <c r="A110" s="61">
        <v>94</v>
      </c>
      <c r="B110" s="61" t="s">
        <v>901</v>
      </c>
      <c r="C110" s="61" t="s">
        <v>844</v>
      </c>
      <c r="D110" s="61" t="s">
        <v>2319</v>
      </c>
      <c r="E110" s="61" t="s">
        <v>2340</v>
      </c>
    </row>
    <row r="111" spans="1:5" ht="14.25">
      <c r="A111" s="61">
        <v>95</v>
      </c>
      <c r="B111" s="61" t="s">
        <v>907</v>
      </c>
      <c r="C111" s="61" t="s">
        <v>844</v>
      </c>
      <c r="D111" s="61" t="s">
        <v>2319</v>
      </c>
      <c r="E111" s="61" t="s">
        <v>2340</v>
      </c>
    </row>
    <row r="112" spans="1:5" ht="14.25">
      <c r="A112" s="61">
        <v>96</v>
      </c>
      <c r="B112" s="61" t="s">
        <v>903</v>
      </c>
      <c r="C112" s="61" t="s">
        <v>844</v>
      </c>
      <c r="D112" s="61" t="s">
        <v>2319</v>
      </c>
      <c r="E112" s="61" t="s">
        <v>2340</v>
      </c>
    </row>
    <row r="113" spans="1:5" ht="14.25">
      <c r="A113" s="61">
        <v>97</v>
      </c>
      <c r="B113" s="61" t="s">
        <v>887</v>
      </c>
      <c r="C113" s="61" t="s">
        <v>844</v>
      </c>
      <c r="D113" s="61" t="s">
        <v>2319</v>
      </c>
      <c r="E113" s="61" t="s">
        <v>2340</v>
      </c>
    </row>
    <row r="114" spans="1:5" ht="14.25">
      <c r="A114" s="61">
        <v>98</v>
      </c>
      <c r="B114" s="61" t="s">
        <v>906</v>
      </c>
      <c r="C114" s="61" t="s">
        <v>844</v>
      </c>
      <c r="D114" s="61" t="s">
        <v>2319</v>
      </c>
      <c r="E114" s="61" t="s">
        <v>2340</v>
      </c>
    </row>
    <row r="115" spans="1:5" ht="14.25">
      <c r="A115" s="61">
        <v>99</v>
      </c>
      <c r="B115" s="61" t="s">
        <v>905</v>
      </c>
      <c r="C115" s="61" t="s">
        <v>844</v>
      </c>
      <c r="D115" s="61" t="s">
        <v>2319</v>
      </c>
      <c r="E115" s="61" t="s">
        <v>2340</v>
      </c>
    </row>
    <row r="116" spans="1:5" ht="14.25">
      <c r="A116" s="61">
        <v>100</v>
      </c>
      <c r="B116" s="61" t="s">
        <v>889</v>
      </c>
      <c r="C116" s="61" t="s">
        <v>844</v>
      </c>
      <c r="D116" s="61" t="s">
        <v>2319</v>
      </c>
      <c r="E116" s="61" t="s">
        <v>2340</v>
      </c>
    </row>
    <row r="117" spans="1:5" ht="14.25">
      <c r="A117" s="61">
        <v>101</v>
      </c>
      <c r="B117" s="61" t="s">
        <v>904</v>
      </c>
      <c r="C117" s="61" t="s">
        <v>844</v>
      </c>
      <c r="D117" s="61" t="s">
        <v>2319</v>
      </c>
      <c r="E117" s="61" t="s">
        <v>2340</v>
      </c>
    </row>
    <row r="118" spans="1:5" ht="14.25">
      <c r="A118" s="61">
        <v>102</v>
      </c>
      <c r="B118" s="61" t="s">
        <v>909</v>
      </c>
      <c r="C118" s="61" t="s">
        <v>844</v>
      </c>
      <c r="D118" s="61" t="s">
        <v>2319</v>
      </c>
      <c r="E118" s="61" t="s">
        <v>2340</v>
      </c>
    </row>
    <row r="119" spans="1:5" ht="14.25">
      <c r="A119" s="61">
        <v>103</v>
      </c>
      <c r="B119" s="61" t="s">
        <v>896</v>
      </c>
      <c r="C119" s="61" t="s">
        <v>844</v>
      </c>
      <c r="D119" s="61" t="s">
        <v>2319</v>
      </c>
      <c r="E119" s="61" t="s">
        <v>2340</v>
      </c>
    </row>
    <row r="120" spans="1:5" ht="14.25">
      <c r="A120" s="61">
        <v>104</v>
      </c>
      <c r="B120" s="61" t="s">
        <v>911</v>
      </c>
      <c r="C120" s="61" t="s">
        <v>844</v>
      </c>
      <c r="D120" s="61" t="s">
        <v>2319</v>
      </c>
      <c r="E120" s="61" t="s">
        <v>2340</v>
      </c>
    </row>
    <row r="121" spans="1:5" ht="14.25">
      <c r="A121" s="61">
        <v>105</v>
      </c>
      <c r="B121" s="61" t="s">
        <v>897</v>
      </c>
      <c r="C121" s="61" t="s">
        <v>844</v>
      </c>
      <c r="D121" s="61" t="s">
        <v>2319</v>
      </c>
      <c r="E121" s="61" t="s">
        <v>2340</v>
      </c>
    </row>
  </sheetData>
  <sheetProtection/>
  <mergeCells count="15">
    <mergeCell ref="A1:R2"/>
    <mergeCell ref="P3:P5"/>
    <mergeCell ref="N3:N5"/>
    <mergeCell ref="Q3:Q5"/>
    <mergeCell ref="O3:O5"/>
    <mergeCell ref="B3:B5"/>
    <mergeCell ref="A3:A5"/>
    <mergeCell ref="D4:D5"/>
    <mergeCell ref="J4:J5"/>
    <mergeCell ref="H4:H5"/>
    <mergeCell ref="F4:F5"/>
    <mergeCell ref="L3:L5"/>
    <mergeCell ref="M3:M5"/>
    <mergeCell ref="D3:K3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0" workbookViewId="0" topLeftCell="A1">
      <selection activeCell="O12" sqref="O12"/>
    </sheetView>
  </sheetViews>
  <sheetFormatPr defaultColWidth="9.00390625" defaultRowHeight="14.25"/>
  <cols>
    <col min="1" max="1" width="7.75390625" style="0" customWidth="1"/>
    <col min="2" max="2" width="10.25390625" style="1" customWidth="1"/>
    <col min="3" max="3" width="8.50390625" style="0" customWidth="1"/>
    <col min="4" max="4" width="12.375" style="0" customWidth="1"/>
    <col min="5" max="5" width="7.50390625" style="0" customWidth="1"/>
    <col min="6" max="6" width="7.125" style="0" customWidth="1"/>
    <col min="7" max="7" width="6.625" style="0" hidden="1" customWidth="1"/>
    <col min="8" max="8" width="8.125" style="0" customWidth="1"/>
    <col min="9" max="9" width="5.875" style="0" hidden="1" customWidth="1"/>
    <col min="10" max="10" width="6.50390625" style="0" hidden="1" customWidth="1"/>
    <col min="11" max="11" width="9.25390625" style="0" hidden="1" customWidth="1"/>
    <col min="12" max="12" width="8.50390625" style="0" customWidth="1"/>
    <col min="13" max="13" width="9.00390625" style="0" customWidth="1"/>
    <col min="14" max="14" width="8.75390625" style="0" customWidth="1"/>
    <col min="15" max="15" width="11.125" style="0" customWidth="1"/>
    <col min="16" max="16" width="6.625" style="0" customWidth="1"/>
    <col min="17" max="17" width="17.375" style="0" customWidth="1"/>
    <col min="18" max="18" width="8.75390625" style="15" customWidth="1"/>
    <col min="19" max="19" width="18.375" style="14" customWidth="1"/>
  </cols>
  <sheetData>
    <row r="1" spans="1:18" ht="20.25" customHeight="1">
      <c r="A1" s="82" t="s">
        <v>2033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1:18" ht="7.5" customHeight="1" hidden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9" ht="15.75" customHeight="1">
      <c r="A3" s="88" t="s">
        <v>508</v>
      </c>
      <c r="B3" s="81" t="s">
        <v>1766</v>
      </c>
      <c r="C3" s="24"/>
      <c r="D3" s="81" t="s">
        <v>510</v>
      </c>
      <c r="E3" s="81"/>
      <c r="F3" s="81"/>
      <c r="G3" s="81"/>
      <c r="H3" s="81"/>
      <c r="I3" s="81"/>
      <c r="J3" s="81"/>
      <c r="K3" s="81"/>
      <c r="L3" s="80" t="s">
        <v>1767</v>
      </c>
      <c r="M3" s="80" t="s">
        <v>1768</v>
      </c>
      <c r="N3" s="89" t="s">
        <v>1769</v>
      </c>
      <c r="O3" s="80" t="s">
        <v>1770</v>
      </c>
      <c r="P3" s="88" t="s">
        <v>1771</v>
      </c>
      <c r="Q3" s="91" t="s">
        <v>1772</v>
      </c>
      <c r="R3" s="26"/>
      <c r="S3"/>
    </row>
    <row r="4" spans="1:19" ht="15.75" customHeight="1">
      <c r="A4" s="88"/>
      <c r="B4" s="81"/>
      <c r="C4" s="24"/>
      <c r="D4" s="80" t="s">
        <v>1773</v>
      </c>
      <c r="E4" s="25"/>
      <c r="F4" s="94" t="s">
        <v>1774</v>
      </c>
      <c r="G4" s="25"/>
      <c r="H4" s="80" t="s">
        <v>1775</v>
      </c>
      <c r="I4" s="25"/>
      <c r="J4" s="80" t="s">
        <v>1776</v>
      </c>
      <c r="K4" s="80" t="s">
        <v>1777</v>
      </c>
      <c r="L4" s="81"/>
      <c r="M4" s="81"/>
      <c r="N4" s="90"/>
      <c r="O4" s="80"/>
      <c r="P4" s="88"/>
      <c r="Q4" s="92"/>
      <c r="R4" s="26"/>
      <c r="S4"/>
    </row>
    <row r="5" spans="1:19" ht="18.75" customHeight="1">
      <c r="A5" s="88"/>
      <c r="B5" s="81"/>
      <c r="C5" s="24"/>
      <c r="D5" s="80"/>
      <c r="E5" s="25"/>
      <c r="F5" s="95"/>
      <c r="G5" s="25"/>
      <c r="H5" s="80"/>
      <c r="I5" s="25"/>
      <c r="J5" s="80"/>
      <c r="K5" s="80"/>
      <c r="L5" s="81"/>
      <c r="M5" s="81"/>
      <c r="N5" s="90"/>
      <c r="O5" s="80"/>
      <c r="P5" s="88"/>
      <c r="Q5" s="93"/>
      <c r="R5" s="26"/>
      <c r="S5"/>
    </row>
    <row r="6" spans="1:18" s="36" customFormat="1" ht="14.25" customHeight="1">
      <c r="A6" s="27">
        <v>140801</v>
      </c>
      <c r="B6" s="28">
        <f aca="true" t="shared" si="0" ref="B6:B11">N6*500</f>
        <v>7500</v>
      </c>
      <c r="C6" s="29">
        <v>157</v>
      </c>
      <c r="D6" s="30">
        <f aca="true" t="shared" si="1" ref="D6:D11">C6*N6</f>
        <v>2355</v>
      </c>
      <c r="E6" s="29"/>
      <c r="F6" s="30">
        <f aca="true" t="shared" si="2" ref="F6:F11">E6*N6</f>
        <v>0</v>
      </c>
      <c r="G6" s="29"/>
      <c r="H6" s="30">
        <f aca="true" t="shared" si="3" ref="H6:H11">G6*N6</f>
        <v>0</v>
      </c>
      <c r="I6" s="29">
        <v>25</v>
      </c>
      <c r="J6" s="31">
        <f aca="true" t="shared" si="4" ref="J6:J11">I6*N6</f>
        <v>375</v>
      </c>
      <c r="K6" s="29">
        <f aca="true" t="shared" si="5" ref="K6:K11">D6+F6+H6+J6</f>
        <v>2730</v>
      </c>
      <c r="L6" s="29">
        <f aca="true" t="shared" si="6" ref="L6:L11">D6*0.74+F6*0.78+H6*0.78++J6*1</f>
        <v>2117.7</v>
      </c>
      <c r="M6" s="29">
        <f aca="true" t="shared" si="7" ref="M6:M11">B6-L6</f>
        <v>5382.3</v>
      </c>
      <c r="N6" s="32">
        <v>15</v>
      </c>
      <c r="O6" s="29">
        <f aca="true" t="shared" si="8" ref="O6:O11">M6/N6</f>
        <v>358.82</v>
      </c>
      <c r="P6" s="33"/>
      <c r="Q6" s="49"/>
      <c r="R6" s="50"/>
    </row>
    <row r="7" spans="1:18" s="36" customFormat="1" ht="14.25" customHeight="1">
      <c r="A7" s="27">
        <v>140802</v>
      </c>
      <c r="B7" s="28">
        <f t="shared" si="0"/>
        <v>10000</v>
      </c>
      <c r="C7" s="29">
        <v>157</v>
      </c>
      <c r="D7" s="30">
        <f t="shared" si="1"/>
        <v>3140</v>
      </c>
      <c r="E7" s="29"/>
      <c r="F7" s="30">
        <f t="shared" si="2"/>
        <v>0</v>
      </c>
      <c r="G7" s="29"/>
      <c r="H7" s="30">
        <f t="shared" si="3"/>
        <v>0</v>
      </c>
      <c r="I7" s="29">
        <v>25</v>
      </c>
      <c r="J7" s="31">
        <f t="shared" si="4"/>
        <v>500</v>
      </c>
      <c r="K7" s="29">
        <f t="shared" si="5"/>
        <v>3640</v>
      </c>
      <c r="L7" s="29">
        <f t="shared" si="6"/>
        <v>2823.6</v>
      </c>
      <c r="M7" s="29">
        <f t="shared" si="7"/>
        <v>7176.4</v>
      </c>
      <c r="N7" s="32">
        <v>20</v>
      </c>
      <c r="O7" s="29">
        <f t="shared" si="8"/>
        <v>358.82</v>
      </c>
      <c r="P7" s="33"/>
      <c r="Q7" s="49"/>
      <c r="R7" s="50"/>
    </row>
    <row r="8" spans="1:18" s="36" customFormat="1" ht="14.25" customHeight="1">
      <c r="A8" s="27">
        <v>140806</v>
      </c>
      <c r="B8" s="28">
        <f t="shared" si="0"/>
        <v>3000</v>
      </c>
      <c r="C8" s="29">
        <v>74</v>
      </c>
      <c r="D8" s="30">
        <f t="shared" si="1"/>
        <v>444</v>
      </c>
      <c r="E8" s="29"/>
      <c r="F8" s="30">
        <f t="shared" si="2"/>
        <v>0</v>
      </c>
      <c r="G8" s="29"/>
      <c r="H8" s="30">
        <f t="shared" si="3"/>
        <v>0</v>
      </c>
      <c r="I8" s="29">
        <v>25</v>
      </c>
      <c r="J8" s="31">
        <f t="shared" si="4"/>
        <v>150</v>
      </c>
      <c r="K8" s="29">
        <f t="shared" si="5"/>
        <v>594</v>
      </c>
      <c r="L8" s="29">
        <f t="shared" si="6"/>
        <v>478.56</v>
      </c>
      <c r="M8" s="29">
        <f t="shared" si="7"/>
        <v>2521.44</v>
      </c>
      <c r="N8" s="32">
        <v>6</v>
      </c>
      <c r="O8" s="29">
        <f t="shared" si="8"/>
        <v>420.24</v>
      </c>
      <c r="P8" s="33"/>
      <c r="Q8" s="49"/>
      <c r="R8" s="50"/>
    </row>
    <row r="9" spans="1:18" s="36" customFormat="1" ht="14.25" customHeight="1">
      <c r="A9" s="27">
        <v>140807</v>
      </c>
      <c r="B9" s="28">
        <f t="shared" si="0"/>
        <v>6000</v>
      </c>
      <c r="C9" s="29">
        <v>74</v>
      </c>
      <c r="D9" s="30">
        <f t="shared" si="1"/>
        <v>888</v>
      </c>
      <c r="E9" s="29"/>
      <c r="F9" s="30">
        <f t="shared" si="2"/>
        <v>0</v>
      </c>
      <c r="G9" s="29"/>
      <c r="H9" s="30">
        <f t="shared" si="3"/>
        <v>0</v>
      </c>
      <c r="I9" s="29">
        <v>25</v>
      </c>
      <c r="J9" s="31">
        <f t="shared" si="4"/>
        <v>300</v>
      </c>
      <c r="K9" s="29">
        <f t="shared" si="5"/>
        <v>1188</v>
      </c>
      <c r="L9" s="29">
        <f t="shared" si="6"/>
        <v>957.12</v>
      </c>
      <c r="M9" s="29">
        <f t="shared" si="7"/>
        <v>5042.88</v>
      </c>
      <c r="N9" s="32">
        <v>12</v>
      </c>
      <c r="O9" s="29">
        <f t="shared" si="8"/>
        <v>420.24</v>
      </c>
      <c r="P9" s="33"/>
      <c r="Q9" s="49"/>
      <c r="R9" s="50"/>
    </row>
    <row r="10" spans="1:18" s="36" customFormat="1" ht="14.25" customHeight="1">
      <c r="A10" s="27">
        <v>140808</v>
      </c>
      <c r="B10" s="28">
        <f>N10*500</f>
        <v>5500</v>
      </c>
      <c r="C10" s="29">
        <v>119</v>
      </c>
      <c r="D10" s="30">
        <f t="shared" si="1"/>
        <v>1309</v>
      </c>
      <c r="E10" s="29"/>
      <c r="F10" s="30">
        <f t="shared" si="2"/>
        <v>0</v>
      </c>
      <c r="G10" s="29">
        <v>36</v>
      </c>
      <c r="H10" s="30">
        <f t="shared" si="3"/>
        <v>396</v>
      </c>
      <c r="I10" s="29">
        <v>25</v>
      </c>
      <c r="J10" s="31">
        <f t="shared" si="4"/>
        <v>275</v>
      </c>
      <c r="K10" s="29">
        <f t="shared" si="5"/>
        <v>1980</v>
      </c>
      <c r="L10" s="29">
        <f t="shared" si="6"/>
        <v>1552.54</v>
      </c>
      <c r="M10" s="29">
        <f t="shared" si="7"/>
        <v>3947.46</v>
      </c>
      <c r="N10" s="32">
        <v>11</v>
      </c>
      <c r="O10" s="29">
        <f t="shared" si="8"/>
        <v>358.86</v>
      </c>
      <c r="P10" s="33"/>
      <c r="Q10" s="49"/>
      <c r="R10" s="50"/>
    </row>
    <row r="11" spans="1:18" s="36" customFormat="1" ht="14.25" customHeight="1">
      <c r="A11" s="27">
        <v>140809</v>
      </c>
      <c r="B11" s="28">
        <f t="shared" si="0"/>
        <v>4500</v>
      </c>
      <c r="C11" s="29">
        <v>164</v>
      </c>
      <c r="D11" s="30">
        <f t="shared" si="1"/>
        <v>1476</v>
      </c>
      <c r="E11" s="29"/>
      <c r="F11" s="30">
        <f t="shared" si="2"/>
        <v>0</v>
      </c>
      <c r="G11" s="29">
        <v>36</v>
      </c>
      <c r="H11" s="30">
        <f t="shared" si="3"/>
        <v>324</v>
      </c>
      <c r="I11" s="29">
        <v>25</v>
      </c>
      <c r="J11" s="31">
        <f t="shared" si="4"/>
        <v>225</v>
      </c>
      <c r="K11" s="29">
        <f t="shared" si="5"/>
        <v>2025</v>
      </c>
      <c r="L11" s="29">
        <f t="shared" si="6"/>
        <v>1569.96</v>
      </c>
      <c r="M11" s="29">
        <f t="shared" si="7"/>
        <v>2930.04</v>
      </c>
      <c r="N11" s="32">
        <v>9</v>
      </c>
      <c r="O11" s="29">
        <f t="shared" si="8"/>
        <v>325.56</v>
      </c>
      <c r="P11" s="33"/>
      <c r="Q11" s="49"/>
      <c r="R11" s="50"/>
    </row>
    <row r="12" spans="1:19" ht="14.25">
      <c r="A12" s="11" t="s">
        <v>520</v>
      </c>
      <c r="B12" s="12">
        <f>SUM(B6:B11)</f>
        <v>36500</v>
      </c>
      <c r="C12" s="12">
        <f aca="true" t="shared" si="9" ref="C12:N12">SUM(C6:C11)</f>
        <v>745</v>
      </c>
      <c r="D12" s="12">
        <f t="shared" si="9"/>
        <v>9612</v>
      </c>
      <c r="E12" s="12">
        <f t="shared" si="9"/>
        <v>0</v>
      </c>
      <c r="F12" s="12">
        <f t="shared" si="9"/>
        <v>0</v>
      </c>
      <c r="G12" s="12">
        <f t="shared" si="9"/>
        <v>72</v>
      </c>
      <c r="H12" s="12">
        <f t="shared" si="9"/>
        <v>720</v>
      </c>
      <c r="I12" s="12">
        <f t="shared" si="9"/>
        <v>150</v>
      </c>
      <c r="J12" s="12">
        <f t="shared" si="9"/>
        <v>1825</v>
      </c>
      <c r="K12" s="12">
        <f t="shared" si="9"/>
        <v>12157</v>
      </c>
      <c r="L12" s="12">
        <f t="shared" si="9"/>
        <v>9499.48</v>
      </c>
      <c r="M12" s="12">
        <f t="shared" si="9"/>
        <v>27000.52</v>
      </c>
      <c r="N12" s="12">
        <f t="shared" si="9"/>
        <v>73</v>
      </c>
      <c r="O12" s="12"/>
      <c r="P12" s="12"/>
      <c r="Q12" s="9"/>
      <c r="R12"/>
      <c r="S12"/>
    </row>
    <row r="13" ht="14.25">
      <c r="O13" s="13"/>
    </row>
    <row r="14" spans="1:20" ht="14.25">
      <c r="A14" s="19" t="s">
        <v>1764</v>
      </c>
      <c r="B14" s="20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1"/>
      <c r="P14" s="19"/>
      <c r="Q14" s="19"/>
      <c r="R14" s="22"/>
      <c r="S14" s="23"/>
      <c r="T14" s="19"/>
    </row>
    <row r="15" spans="1:20" ht="14.25">
      <c r="A15" s="19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1"/>
      <c r="P15" s="19"/>
      <c r="Q15" s="19"/>
      <c r="R15" s="22"/>
      <c r="S15" s="23"/>
      <c r="T15" s="19"/>
    </row>
    <row r="16" ht="14.25">
      <c r="A16" t="s">
        <v>1474</v>
      </c>
    </row>
    <row r="17" spans="1:5" ht="14.25">
      <c r="A17" s="38">
        <v>1</v>
      </c>
      <c r="B17" s="38" t="s">
        <v>135</v>
      </c>
      <c r="C17" s="38" t="s">
        <v>104</v>
      </c>
      <c r="D17" s="38" t="s">
        <v>2034</v>
      </c>
      <c r="E17" s="38" t="s">
        <v>2035</v>
      </c>
    </row>
    <row r="18" spans="1:5" ht="14.25">
      <c r="A18" s="38">
        <v>2</v>
      </c>
      <c r="B18" s="38" t="s">
        <v>2036</v>
      </c>
      <c r="C18" s="38" t="s">
        <v>104</v>
      </c>
      <c r="D18" s="38" t="s">
        <v>2034</v>
      </c>
      <c r="E18" s="38" t="s">
        <v>2035</v>
      </c>
    </row>
    <row r="19" spans="1:5" ht="14.25">
      <c r="A19" s="38">
        <v>3</v>
      </c>
      <c r="B19" s="38" t="s">
        <v>138</v>
      </c>
      <c r="C19" s="38" t="s">
        <v>104</v>
      </c>
      <c r="D19" s="38" t="s">
        <v>2034</v>
      </c>
      <c r="E19" s="38" t="s">
        <v>2035</v>
      </c>
    </row>
    <row r="20" spans="1:5" ht="14.25">
      <c r="A20" s="38">
        <v>4</v>
      </c>
      <c r="B20" s="38" t="s">
        <v>142</v>
      </c>
      <c r="C20" s="38" t="s">
        <v>104</v>
      </c>
      <c r="D20" s="38" t="s">
        <v>2034</v>
      </c>
      <c r="E20" s="38" t="s">
        <v>2035</v>
      </c>
    </row>
    <row r="21" spans="1:5" ht="14.25">
      <c r="A21" s="38">
        <v>5</v>
      </c>
      <c r="B21" s="38" t="s">
        <v>133</v>
      </c>
      <c r="C21" s="38" t="s">
        <v>104</v>
      </c>
      <c r="D21" s="38" t="s">
        <v>2034</v>
      </c>
      <c r="E21" s="38" t="s">
        <v>2035</v>
      </c>
    </row>
    <row r="22" spans="1:5" ht="14.25">
      <c r="A22" s="38">
        <v>6</v>
      </c>
      <c r="B22" s="38" t="s">
        <v>145</v>
      </c>
      <c r="C22" s="38" t="s">
        <v>104</v>
      </c>
      <c r="D22" s="38" t="s">
        <v>2034</v>
      </c>
      <c r="E22" s="38" t="s">
        <v>2035</v>
      </c>
    </row>
    <row r="23" spans="1:5" ht="14.25">
      <c r="A23" s="38">
        <v>7</v>
      </c>
      <c r="B23" s="38" t="s">
        <v>139</v>
      </c>
      <c r="C23" s="38" t="s">
        <v>104</v>
      </c>
      <c r="D23" s="38" t="s">
        <v>2034</v>
      </c>
      <c r="E23" s="38" t="s">
        <v>2035</v>
      </c>
    </row>
    <row r="24" spans="1:5" ht="14.25">
      <c r="A24" s="38">
        <v>8</v>
      </c>
      <c r="B24" s="38" t="s">
        <v>147</v>
      </c>
      <c r="C24" s="38" t="s">
        <v>104</v>
      </c>
      <c r="D24" s="38" t="s">
        <v>2034</v>
      </c>
      <c r="E24" s="38" t="s">
        <v>2035</v>
      </c>
    </row>
    <row r="25" spans="1:5" ht="14.25">
      <c r="A25" s="38">
        <v>9</v>
      </c>
      <c r="B25" s="38" t="s">
        <v>140</v>
      </c>
      <c r="C25" s="38" t="s">
        <v>104</v>
      </c>
      <c r="D25" s="38" t="s">
        <v>2034</v>
      </c>
      <c r="E25" s="38" t="s">
        <v>2035</v>
      </c>
    </row>
    <row r="26" spans="1:5" ht="14.25">
      <c r="A26" s="38">
        <v>10</v>
      </c>
      <c r="B26" s="38" t="s">
        <v>134</v>
      </c>
      <c r="C26" s="38" t="s">
        <v>104</v>
      </c>
      <c r="D26" s="38" t="s">
        <v>2034</v>
      </c>
      <c r="E26" s="38" t="s">
        <v>2035</v>
      </c>
    </row>
    <row r="27" spans="1:5" ht="14.25">
      <c r="A27" s="38">
        <v>11</v>
      </c>
      <c r="B27" s="38" t="s">
        <v>143</v>
      </c>
      <c r="C27" s="38" t="s">
        <v>104</v>
      </c>
      <c r="D27" s="38" t="s">
        <v>2034</v>
      </c>
      <c r="E27" s="38" t="s">
        <v>2035</v>
      </c>
    </row>
    <row r="28" spans="1:5" ht="14.25">
      <c r="A28" s="38">
        <v>12</v>
      </c>
      <c r="B28" s="38" t="s">
        <v>146</v>
      </c>
      <c r="C28" s="38" t="s">
        <v>104</v>
      </c>
      <c r="D28" s="38" t="s">
        <v>2034</v>
      </c>
      <c r="E28" s="38" t="s">
        <v>2035</v>
      </c>
    </row>
    <row r="29" spans="1:5" ht="14.25">
      <c r="A29" s="38">
        <v>13</v>
      </c>
      <c r="B29" s="38" t="s">
        <v>141</v>
      </c>
      <c r="C29" s="38" t="s">
        <v>104</v>
      </c>
      <c r="D29" s="38" t="s">
        <v>2034</v>
      </c>
      <c r="E29" s="38" t="s">
        <v>2035</v>
      </c>
    </row>
    <row r="30" spans="1:5" ht="14.25">
      <c r="A30" s="38">
        <v>14</v>
      </c>
      <c r="B30" s="38" t="s">
        <v>137</v>
      </c>
      <c r="C30" s="38" t="s">
        <v>104</v>
      </c>
      <c r="D30" s="38" t="s">
        <v>2034</v>
      </c>
      <c r="E30" s="38" t="s">
        <v>2035</v>
      </c>
    </row>
    <row r="31" spans="1:5" ht="14.25">
      <c r="A31" s="38">
        <v>15</v>
      </c>
      <c r="B31" s="38" t="s">
        <v>136</v>
      </c>
      <c r="C31" s="38" t="s">
        <v>104</v>
      </c>
      <c r="D31" s="38" t="s">
        <v>2034</v>
      </c>
      <c r="E31" s="38" t="s">
        <v>2035</v>
      </c>
    </row>
    <row r="32" spans="1:5" ht="14.25">
      <c r="A32" s="38">
        <v>16</v>
      </c>
      <c r="B32" s="38" t="s">
        <v>160</v>
      </c>
      <c r="C32" s="38" t="s">
        <v>104</v>
      </c>
      <c r="D32" s="38" t="s">
        <v>2034</v>
      </c>
      <c r="E32" s="38" t="s">
        <v>2037</v>
      </c>
    </row>
    <row r="33" spans="1:5" ht="14.25">
      <c r="A33" s="38">
        <v>17</v>
      </c>
      <c r="B33" s="38" t="s">
        <v>154</v>
      </c>
      <c r="C33" s="38" t="s">
        <v>104</v>
      </c>
      <c r="D33" s="38" t="s">
        <v>2034</v>
      </c>
      <c r="E33" s="38" t="s">
        <v>2037</v>
      </c>
    </row>
    <row r="34" spans="1:5" ht="14.25">
      <c r="A34" s="38">
        <v>18</v>
      </c>
      <c r="B34" s="38" t="s">
        <v>159</v>
      </c>
      <c r="C34" s="38" t="s">
        <v>104</v>
      </c>
      <c r="D34" s="38" t="s">
        <v>2034</v>
      </c>
      <c r="E34" s="38" t="s">
        <v>2037</v>
      </c>
    </row>
    <row r="35" spans="1:5" ht="14.25">
      <c r="A35" s="38">
        <v>19</v>
      </c>
      <c r="B35" s="38" t="s">
        <v>161</v>
      </c>
      <c r="C35" s="38" t="s">
        <v>104</v>
      </c>
      <c r="D35" s="38" t="s">
        <v>2034</v>
      </c>
      <c r="E35" s="38" t="s">
        <v>2037</v>
      </c>
    </row>
    <row r="36" spans="1:5" ht="14.25">
      <c r="A36" s="38">
        <v>20</v>
      </c>
      <c r="B36" s="38" t="s">
        <v>162</v>
      </c>
      <c r="C36" s="38" t="s">
        <v>104</v>
      </c>
      <c r="D36" s="38" t="s">
        <v>2034</v>
      </c>
      <c r="E36" s="38" t="s">
        <v>2037</v>
      </c>
    </row>
    <row r="37" spans="1:5" ht="14.25">
      <c r="A37" s="38">
        <v>21</v>
      </c>
      <c r="B37" s="38" t="s">
        <v>166</v>
      </c>
      <c r="C37" s="38" t="s">
        <v>104</v>
      </c>
      <c r="D37" s="38" t="s">
        <v>2034</v>
      </c>
      <c r="E37" s="38" t="s">
        <v>2037</v>
      </c>
    </row>
    <row r="38" spans="1:5" ht="14.25">
      <c r="A38" s="38">
        <v>22</v>
      </c>
      <c r="B38" s="38" t="s">
        <v>152</v>
      </c>
      <c r="C38" s="38" t="s">
        <v>104</v>
      </c>
      <c r="D38" s="38" t="s">
        <v>2034</v>
      </c>
      <c r="E38" s="38" t="s">
        <v>2037</v>
      </c>
    </row>
    <row r="39" spans="1:5" ht="14.25">
      <c r="A39" s="38">
        <v>23</v>
      </c>
      <c r="B39" s="38" t="s">
        <v>151</v>
      </c>
      <c r="C39" s="38" t="s">
        <v>104</v>
      </c>
      <c r="D39" s="38" t="s">
        <v>2034</v>
      </c>
      <c r="E39" s="38" t="s">
        <v>2037</v>
      </c>
    </row>
    <row r="40" spans="1:5" ht="14.25">
      <c r="A40" s="38">
        <v>24</v>
      </c>
      <c r="B40" s="38" t="s">
        <v>158</v>
      </c>
      <c r="C40" s="38" t="s">
        <v>104</v>
      </c>
      <c r="D40" s="38" t="s">
        <v>2034</v>
      </c>
      <c r="E40" s="38" t="s">
        <v>2037</v>
      </c>
    </row>
    <row r="41" spans="1:5" ht="14.25">
      <c r="A41" s="38">
        <v>25</v>
      </c>
      <c r="B41" s="38" t="s">
        <v>150</v>
      </c>
      <c r="C41" s="38" t="s">
        <v>104</v>
      </c>
      <c r="D41" s="38" t="s">
        <v>2034</v>
      </c>
      <c r="E41" s="38" t="s">
        <v>2037</v>
      </c>
    </row>
    <row r="42" spans="1:5" ht="14.25">
      <c r="A42" s="38">
        <v>26</v>
      </c>
      <c r="B42" s="38" t="s">
        <v>155</v>
      </c>
      <c r="C42" s="38" t="s">
        <v>104</v>
      </c>
      <c r="D42" s="38" t="s">
        <v>2034</v>
      </c>
      <c r="E42" s="38" t="s">
        <v>2037</v>
      </c>
    </row>
    <row r="43" spans="1:5" ht="14.25">
      <c r="A43" s="38">
        <v>27</v>
      </c>
      <c r="B43" s="38" t="s">
        <v>157</v>
      </c>
      <c r="C43" s="38" t="s">
        <v>104</v>
      </c>
      <c r="D43" s="38" t="s">
        <v>2034</v>
      </c>
      <c r="E43" s="38" t="s">
        <v>2037</v>
      </c>
    </row>
    <row r="44" spans="1:5" ht="14.25">
      <c r="A44" s="38">
        <v>28</v>
      </c>
      <c r="B44" s="38" t="s">
        <v>153</v>
      </c>
      <c r="C44" s="38" t="s">
        <v>104</v>
      </c>
      <c r="D44" s="38" t="s">
        <v>2034</v>
      </c>
      <c r="E44" s="38" t="s">
        <v>2037</v>
      </c>
    </row>
    <row r="45" spans="1:5" ht="14.25">
      <c r="A45" s="38">
        <v>29</v>
      </c>
      <c r="B45" s="38" t="s">
        <v>149</v>
      </c>
      <c r="C45" s="38" t="s">
        <v>104</v>
      </c>
      <c r="D45" s="38" t="s">
        <v>2034</v>
      </c>
      <c r="E45" s="38" t="s">
        <v>2037</v>
      </c>
    </row>
    <row r="46" spans="1:5" ht="14.25">
      <c r="A46" s="38">
        <v>30</v>
      </c>
      <c r="B46" s="38" t="s">
        <v>163</v>
      </c>
      <c r="C46" s="38" t="s">
        <v>104</v>
      </c>
      <c r="D46" s="38" t="s">
        <v>2034</v>
      </c>
      <c r="E46" s="38" t="s">
        <v>2037</v>
      </c>
    </row>
    <row r="47" spans="1:5" ht="14.25">
      <c r="A47" s="38">
        <v>31</v>
      </c>
      <c r="B47" s="38" t="s">
        <v>144</v>
      </c>
      <c r="C47" s="38" t="s">
        <v>104</v>
      </c>
      <c r="D47" s="38" t="s">
        <v>2034</v>
      </c>
      <c r="E47" s="38" t="s">
        <v>2037</v>
      </c>
    </row>
    <row r="48" spans="1:5" ht="14.25">
      <c r="A48" s="38">
        <v>32</v>
      </c>
      <c r="B48" s="38" t="s">
        <v>164</v>
      </c>
      <c r="C48" s="38" t="s">
        <v>104</v>
      </c>
      <c r="D48" s="38" t="s">
        <v>2034</v>
      </c>
      <c r="E48" s="38" t="s">
        <v>2037</v>
      </c>
    </row>
    <row r="49" spans="1:5" ht="14.25">
      <c r="A49" s="38">
        <v>33</v>
      </c>
      <c r="B49" s="38" t="s">
        <v>167</v>
      </c>
      <c r="C49" s="38" t="s">
        <v>104</v>
      </c>
      <c r="D49" s="38" t="s">
        <v>2034</v>
      </c>
      <c r="E49" s="38" t="s">
        <v>2037</v>
      </c>
    </row>
    <row r="50" spans="1:5" ht="14.25">
      <c r="A50" s="38">
        <v>34</v>
      </c>
      <c r="B50" s="38" t="s">
        <v>165</v>
      </c>
      <c r="C50" s="38" t="s">
        <v>104</v>
      </c>
      <c r="D50" s="38" t="s">
        <v>2034</v>
      </c>
      <c r="E50" s="38" t="s">
        <v>2037</v>
      </c>
    </row>
    <row r="51" spans="1:5" ht="14.25">
      <c r="A51" s="38">
        <v>35</v>
      </c>
      <c r="B51" s="38" t="s">
        <v>156</v>
      </c>
      <c r="C51" s="38" t="s">
        <v>104</v>
      </c>
      <c r="D51" s="38" t="s">
        <v>2034</v>
      </c>
      <c r="E51" s="38" t="s">
        <v>2037</v>
      </c>
    </row>
    <row r="52" spans="1:5" ht="14.25">
      <c r="A52" s="38">
        <v>36</v>
      </c>
      <c r="B52" s="38" t="s">
        <v>116</v>
      </c>
      <c r="C52" s="38" t="s">
        <v>104</v>
      </c>
      <c r="D52" s="38" t="s">
        <v>2038</v>
      </c>
      <c r="E52" s="38" t="s">
        <v>2039</v>
      </c>
    </row>
    <row r="53" spans="1:5" ht="14.25">
      <c r="A53" s="38">
        <v>37</v>
      </c>
      <c r="B53" s="38" t="s">
        <v>117</v>
      </c>
      <c r="C53" s="38" t="s">
        <v>104</v>
      </c>
      <c r="D53" s="38" t="s">
        <v>2038</v>
      </c>
      <c r="E53" s="38" t="s">
        <v>2039</v>
      </c>
    </row>
    <row r="54" spans="1:5" ht="14.25">
      <c r="A54" s="38">
        <v>38</v>
      </c>
      <c r="B54" s="38" t="s">
        <v>2040</v>
      </c>
      <c r="C54" s="38" t="s">
        <v>104</v>
      </c>
      <c r="D54" s="38" t="s">
        <v>2038</v>
      </c>
      <c r="E54" s="38" t="s">
        <v>2039</v>
      </c>
    </row>
    <row r="55" spans="1:5" ht="14.25">
      <c r="A55" s="38">
        <v>39</v>
      </c>
      <c r="B55" s="38" t="s">
        <v>119</v>
      </c>
      <c r="C55" s="38" t="s">
        <v>104</v>
      </c>
      <c r="D55" s="38" t="s">
        <v>2038</v>
      </c>
      <c r="E55" s="38" t="s">
        <v>2039</v>
      </c>
    </row>
    <row r="56" spans="1:5" ht="14.25">
      <c r="A56" s="38">
        <v>40</v>
      </c>
      <c r="B56" s="38" t="s">
        <v>114</v>
      </c>
      <c r="C56" s="38" t="s">
        <v>104</v>
      </c>
      <c r="D56" s="38" t="s">
        <v>2038</v>
      </c>
      <c r="E56" s="38" t="s">
        <v>2039</v>
      </c>
    </row>
    <row r="57" spans="1:5" ht="14.25">
      <c r="A57" s="38">
        <v>41</v>
      </c>
      <c r="B57" s="38" t="s">
        <v>2041</v>
      </c>
      <c r="C57" s="38" t="s">
        <v>104</v>
      </c>
      <c r="D57" s="38" t="s">
        <v>2038</v>
      </c>
      <c r="E57" s="38" t="s">
        <v>2039</v>
      </c>
    </row>
    <row r="58" spans="1:5" ht="14.25">
      <c r="A58" s="38">
        <v>42</v>
      </c>
      <c r="B58" s="38" t="s">
        <v>115</v>
      </c>
      <c r="C58" s="38" t="s">
        <v>104</v>
      </c>
      <c r="D58" s="38" t="s">
        <v>2038</v>
      </c>
      <c r="E58" s="38" t="s">
        <v>2039</v>
      </c>
    </row>
    <row r="59" spans="1:5" ht="14.25">
      <c r="A59" s="38">
        <v>43</v>
      </c>
      <c r="B59" s="38" t="s">
        <v>118</v>
      </c>
      <c r="C59" s="38" t="s">
        <v>104</v>
      </c>
      <c r="D59" s="38" t="s">
        <v>2038</v>
      </c>
      <c r="E59" s="38" t="s">
        <v>2039</v>
      </c>
    </row>
    <row r="60" spans="1:5" ht="14.25">
      <c r="A60" s="38">
        <v>44</v>
      </c>
      <c r="B60" s="38" t="s">
        <v>113</v>
      </c>
      <c r="C60" s="38" t="s">
        <v>104</v>
      </c>
      <c r="D60" s="38" t="s">
        <v>2038</v>
      </c>
      <c r="E60" s="38" t="s">
        <v>2039</v>
      </c>
    </row>
    <row r="61" spans="1:5" ht="14.25">
      <c r="A61" s="38">
        <v>45</v>
      </c>
      <c r="B61" s="38" t="s">
        <v>112</v>
      </c>
      <c r="C61" s="38" t="s">
        <v>104</v>
      </c>
      <c r="D61" s="38" t="s">
        <v>2038</v>
      </c>
      <c r="E61" s="38" t="s">
        <v>2039</v>
      </c>
    </row>
    <row r="62" spans="1:5" ht="14.25">
      <c r="A62" s="38">
        <v>46</v>
      </c>
      <c r="B62" s="38" t="s">
        <v>2042</v>
      </c>
      <c r="C62" s="38" t="s">
        <v>104</v>
      </c>
      <c r="D62" s="38" t="s">
        <v>2038</v>
      </c>
      <c r="E62" s="38" t="s">
        <v>2039</v>
      </c>
    </row>
    <row r="63" spans="1:5" ht="14.25">
      <c r="A63" s="38">
        <v>47</v>
      </c>
      <c r="B63" s="38" t="s">
        <v>111</v>
      </c>
      <c r="C63" s="38" t="s">
        <v>104</v>
      </c>
      <c r="D63" s="38" t="s">
        <v>2043</v>
      </c>
      <c r="E63" s="38" t="s">
        <v>2044</v>
      </c>
    </row>
    <row r="64" spans="1:5" ht="14.25">
      <c r="A64" s="38">
        <v>48</v>
      </c>
      <c r="B64" s="38" t="s">
        <v>106</v>
      </c>
      <c r="C64" s="38" t="s">
        <v>104</v>
      </c>
      <c r="D64" s="38" t="s">
        <v>2043</v>
      </c>
      <c r="E64" s="38" t="s">
        <v>2044</v>
      </c>
    </row>
    <row r="65" spans="1:5" ht="14.25">
      <c r="A65" s="38">
        <v>49</v>
      </c>
      <c r="B65" s="38" t="s">
        <v>108</v>
      </c>
      <c r="C65" s="38" t="s">
        <v>104</v>
      </c>
      <c r="D65" s="38" t="s">
        <v>2043</v>
      </c>
      <c r="E65" s="38" t="s">
        <v>2044</v>
      </c>
    </row>
    <row r="66" spans="1:5" ht="14.25">
      <c r="A66" s="38">
        <v>50</v>
      </c>
      <c r="B66" s="38" t="s">
        <v>109</v>
      </c>
      <c r="C66" s="38" t="s">
        <v>104</v>
      </c>
      <c r="D66" s="38" t="s">
        <v>2043</v>
      </c>
      <c r="E66" s="38" t="s">
        <v>2044</v>
      </c>
    </row>
    <row r="67" spans="1:5" ht="14.25">
      <c r="A67" s="38">
        <v>51</v>
      </c>
      <c r="B67" s="38" t="s">
        <v>107</v>
      </c>
      <c r="C67" s="38" t="s">
        <v>104</v>
      </c>
      <c r="D67" s="38" t="s">
        <v>2043</v>
      </c>
      <c r="E67" s="38" t="s">
        <v>2044</v>
      </c>
    </row>
    <row r="68" spans="1:5" ht="14.25">
      <c r="A68" s="38">
        <v>52</v>
      </c>
      <c r="B68" s="38" t="s">
        <v>110</v>
      </c>
      <c r="C68" s="38" t="s">
        <v>104</v>
      </c>
      <c r="D68" s="38" t="s">
        <v>2043</v>
      </c>
      <c r="E68" s="38" t="s">
        <v>2044</v>
      </c>
    </row>
    <row r="69" spans="1:5" ht="14.25">
      <c r="A69" s="38">
        <v>53</v>
      </c>
      <c r="B69" s="38" t="s">
        <v>2045</v>
      </c>
      <c r="C69" s="38" t="s">
        <v>104</v>
      </c>
      <c r="D69" s="38" t="s">
        <v>2043</v>
      </c>
      <c r="E69" s="38" t="s">
        <v>2044</v>
      </c>
    </row>
    <row r="70" spans="1:5" ht="14.25">
      <c r="A70" s="38">
        <v>54</v>
      </c>
      <c r="B70" s="38" t="s">
        <v>2046</v>
      </c>
      <c r="C70" s="38" t="s">
        <v>104</v>
      </c>
      <c r="D70" s="38" t="s">
        <v>2043</v>
      </c>
      <c r="E70" s="38" t="s">
        <v>2044</v>
      </c>
    </row>
    <row r="71" spans="1:5" ht="14.25">
      <c r="A71" s="38">
        <v>55</v>
      </c>
      <c r="B71" s="38" t="s">
        <v>105</v>
      </c>
      <c r="C71" s="38" t="s">
        <v>104</v>
      </c>
      <c r="D71" s="38" t="s">
        <v>2043</v>
      </c>
      <c r="E71" s="38" t="s">
        <v>2044</v>
      </c>
    </row>
    <row r="72" spans="1:5" ht="14.25">
      <c r="A72" s="38">
        <v>56</v>
      </c>
      <c r="B72" s="38" t="s">
        <v>122</v>
      </c>
      <c r="C72" s="38" t="s">
        <v>104</v>
      </c>
      <c r="D72" s="38" t="s">
        <v>2047</v>
      </c>
      <c r="E72" s="38" t="s">
        <v>2048</v>
      </c>
    </row>
    <row r="73" spans="1:5" ht="14.25">
      <c r="A73" s="38">
        <v>57</v>
      </c>
      <c r="B73" s="38" t="s">
        <v>121</v>
      </c>
      <c r="C73" s="38" t="s">
        <v>104</v>
      </c>
      <c r="D73" s="38" t="s">
        <v>2047</v>
      </c>
      <c r="E73" s="38" t="s">
        <v>2048</v>
      </c>
    </row>
    <row r="74" spans="1:5" ht="14.25">
      <c r="A74" s="38">
        <v>58</v>
      </c>
      <c r="B74" s="38" t="s">
        <v>125</v>
      </c>
      <c r="C74" s="38" t="s">
        <v>104</v>
      </c>
      <c r="D74" s="38" t="s">
        <v>2047</v>
      </c>
      <c r="E74" s="38" t="s">
        <v>2048</v>
      </c>
    </row>
    <row r="75" spans="1:5" ht="14.25">
      <c r="A75" s="38">
        <v>59</v>
      </c>
      <c r="B75" s="38" t="s">
        <v>126</v>
      </c>
      <c r="C75" s="38" t="s">
        <v>104</v>
      </c>
      <c r="D75" s="38" t="s">
        <v>2047</v>
      </c>
      <c r="E75" s="38" t="s">
        <v>2048</v>
      </c>
    </row>
    <row r="76" spans="1:5" ht="14.25">
      <c r="A76" s="38">
        <v>60</v>
      </c>
      <c r="B76" s="38" t="s">
        <v>124</v>
      </c>
      <c r="C76" s="38" t="s">
        <v>104</v>
      </c>
      <c r="D76" s="38" t="s">
        <v>2047</v>
      </c>
      <c r="E76" s="38" t="s">
        <v>2048</v>
      </c>
    </row>
    <row r="77" spans="1:5" ht="14.25">
      <c r="A77" s="38">
        <v>61</v>
      </c>
      <c r="B77" s="38" t="s">
        <v>127</v>
      </c>
      <c r="C77" s="38" t="s">
        <v>104</v>
      </c>
      <c r="D77" s="38" t="s">
        <v>2047</v>
      </c>
      <c r="E77" s="38" t="s">
        <v>2048</v>
      </c>
    </row>
    <row r="78" spans="1:5" ht="14.25">
      <c r="A78" s="38">
        <v>62</v>
      </c>
      <c r="B78" s="38" t="s">
        <v>129</v>
      </c>
      <c r="C78" s="38" t="s">
        <v>104</v>
      </c>
      <c r="D78" s="38" t="s">
        <v>2047</v>
      </c>
      <c r="E78" s="38" t="s">
        <v>2049</v>
      </c>
    </row>
    <row r="79" spans="1:5" ht="14.25">
      <c r="A79" s="38">
        <v>63</v>
      </c>
      <c r="B79" s="38" t="s">
        <v>128</v>
      </c>
      <c r="C79" s="38" t="s">
        <v>104</v>
      </c>
      <c r="D79" s="38" t="s">
        <v>2047</v>
      </c>
      <c r="E79" s="38" t="s">
        <v>2049</v>
      </c>
    </row>
    <row r="80" spans="1:5" ht="14.25">
      <c r="A80" s="38">
        <v>64</v>
      </c>
      <c r="B80" s="38" t="s">
        <v>2050</v>
      </c>
      <c r="C80" s="38" t="s">
        <v>104</v>
      </c>
      <c r="D80" s="38" t="s">
        <v>2047</v>
      </c>
      <c r="E80" s="38" t="s">
        <v>2049</v>
      </c>
    </row>
    <row r="81" spans="1:5" ht="14.25">
      <c r="A81" s="38">
        <v>65</v>
      </c>
      <c r="B81" s="38" t="s">
        <v>2051</v>
      </c>
      <c r="C81" s="38" t="s">
        <v>104</v>
      </c>
      <c r="D81" s="38" t="s">
        <v>2047</v>
      </c>
      <c r="E81" s="38" t="s">
        <v>2049</v>
      </c>
    </row>
    <row r="82" spans="1:5" ht="14.25">
      <c r="A82" s="38">
        <v>66</v>
      </c>
      <c r="B82" s="38" t="s">
        <v>131</v>
      </c>
      <c r="C82" s="38" t="s">
        <v>104</v>
      </c>
      <c r="D82" s="38" t="s">
        <v>2047</v>
      </c>
      <c r="E82" s="38" t="s">
        <v>2049</v>
      </c>
    </row>
    <row r="83" spans="1:5" ht="14.25">
      <c r="A83" s="38">
        <v>67</v>
      </c>
      <c r="B83" s="38" t="s">
        <v>2052</v>
      </c>
      <c r="C83" s="38" t="s">
        <v>104</v>
      </c>
      <c r="D83" s="38" t="s">
        <v>2047</v>
      </c>
      <c r="E83" s="38" t="s">
        <v>2049</v>
      </c>
    </row>
    <row r="84" spans="1:5" ht="14.25">
      <c r="A84" s="38">
        <v>68</v>
      </c>
      <c r="B84" s="38" t="s">
        <v>132</v>
      </c>
      <c r="C84" s="38" t="s">
        <v>104</v>
      </c>
      <c r="D84" s="38" t="s">
        <v>2047</v>
      </c>
      <c r="E84" s="38" t="s">
        <v>2049</v>
      </c>
    </row>
    <row r="85" spans="1:5" ht="14.25">
      <c r="A85" s="38">
        <v>69</v>
      </c>
      <c r="B85" s="38" t="s">
        <v>130</v>
      </c>
      <c r="C85" s="38" t="s">
        <v>104</v>
      </c>
      <c r="D85" s="38" t="s">
        <v>2047</v>
      </c>
      <c r="E85" s="38" t="s">
        <v>2049</v>
      </c>
    </row>
    <row r="86" spans="1:5" ht="14.25">
      <c r="A86" s="38">
        <v>70</v>
      </c>
      <c r="B86" s="38" t="s">
        <v>2053</v>
      </c>
      <c r="C86" s="38" t="s">
        <v>104</v>
      </c>
      <c r="D86" s="38" t="s">
        <v>2047</v>
      </c>
      <c r="E86" s="38" t="s">
        <v>2049</v>
      </c>
    </row>
    <row r="87" spans="1:5" ht="14.25">
      <c r="A87" s="38">
        <v>71</v>
      </c>
      <c r="B87" s="38" t="s">
        <v>2054</v>
      </c>
      <c r="C87" s="38" t="s">
        <v>104</v>
      </c>
      <c r="D87" s="38" t="s">
        <v>2047</v>
      </c>
      <c r="E87" s="38" t="s">
        <v>2049</v>
      </c>
    </row>
    <row r="88" spans="1:5" ht="14.25">
      <c r="A88" s="38">
        <v>72</v>
      </c>
      <c r="B88" s="38" t="s">
        <v>2055</v>
      </c>
      <c r="C88" s="38" t="s">
        <v>104</v>
      </c>
      <c r="D88" s="38" t="s">
        <v>2047</v>
      </c>
      <c r="E88" s="38" t="s">
        <v>2049</v>
      </c>
    </row>
    <row r="89" spans="1:5" ht="14.25">
      <c r="A89" s="38">
        <v>73</v>
      </c>
      <c r="B89" s="38" t="s">
        <v>2056</v>
      </c>
      <c r="C89" s="38" t="s">
        <v>104</v>
      </c>
      <c r="D89" s="38" t="s">
        <v>2047</v>
      </c>
      <c r="E89" s="38" t="s">
        <v>2049</v>
      </c>
    </row>
  </sheetData>
  <sheetProtection/>
  <mergeCells count="15">
    <mergeCell ref="B3:B5"/>
    <mergeCell ref="A3:A5"/>
    <mergeCell ref="D4:D5"/>
    <mergeCell ref="J4:J5"/>
    <mergeCell ref="H4:H5"/>
    <mergeCell ref="F4:F5"/>
    <mergeCell ref="D3:K3"/>
    <mergeCell ref="L3:L5"/>
    <mergeCell ref="M3:M5"/>
    <mergeCell ref="K4:K5"/>
    <mergeCell ref="A1:R2"/>
    <mergeCell ref="P3:P5"/>
    <mergeCell ref="N3:N5"/>
    <mergeCell ref="Q3:Q5"/>
    <mergeCell ref="O3:O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89"/>
  <sheetViews>
    <sheetView zoomScalePageLayoutView="0" workbookViewId="0" topLeftCell="A1">
      <selection activeCell="Q24" sqref="Q24"/>
    </sheetView>
  </sheetViews>
  <sheetFormatPr defaultColWidth="9.00390625" defaultRowHeight="14.25"/>
  <cols>
    <col min="1" max="1" width="6.25390625" style="0" customWidth="1"/>
    <col min="2" max="2" width="10.625" style="1" customWidth="1"/>
    <col min="3" max="3" width="7.625" style="0" customWidth="1"/>
    <col min="4" max="4" width="8.625" style="0" customWidth="1"/>
    <col min="5" max="5" width="6.25390625" style="0" customWidth="1"/>
    <col min="6" max="6" width="6.875" style="0" customWidth="1"/>
    <col min="7" max="7" width="6.625" style="0" hidden="1" customWidth="1"/>
    <col min="8" max="8" width="8.00390625" style="0" customWidth="1"/>
    <col min="9" max="9" width="5.875" style="0" hidden="1" customWidth="1"/>
    <col min="10" max="10" width="6.50390625" style="0" hidden="1" customWidth="1"/>
    <col min="11" max="11" width="9.25390625" style="0" hidden="1" customWidth="1"/>
    <col min="12" max="12" width="8.50390625" style="0" customWidth="1"/>
    <col min="13" max="13" width="9.00390625" style="0" customWidth="1"/>
    <col min="14" max="14" width="8.75390625" style="0" customWidth="1"/>
    <col min="15" max="15" width="11.125" style="0" customWidth="1"/>
    <col min="16" max="16" width="11.75390625" style="0" customWidth="1"/>
    <col min="17" max="17" width="22.125" style="0" customWidth="1"/>
    <col min="18" max="18" width="8.75390625" style="15" customWidth="1"/>
    <col min="19" max="19" width="18.375" style="14" customWidth="1"/>
  </cols>
  <sheetData>
    <row r="1" spans="1:18" ht="20.25" customHeight="1">
      <c r="A1" s="82" t="s">
        <v>1884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1:18" ht="7.5" customHeight="1" hidden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9" ht="14.25" customHeight="1">
      <c r="A3" s="91" t="s">
        <v>508</v>
      </c>
      <c r="B3" s="104" t="s">
        <v>509</v>
      </c>
      <c r="C3" s="2"/>
      <c r="D3" s="107" t="s">
        <v>510</v>
      </c>
      <c r="E3" s="108"/>
      <c r="F3" s="108"/>
      <c r="G3" s="108"/>
      <c r="H3" s="108"/>
      <c r="I3" s="108"/>
      <c r="J3" s="108"/>
      <c r="K3" s="108"/>
      <c r="L3" s="108"/>
      <c r="M3" s="109"/>
      <c r="N3" s="100" t="s">
        <v>511</v>
      </c>
      <c r="O3" s="100" t="s">
        <v>512</v>
      </c>
      <c r="P3" s="100" t="s">
        <v>513</v>
      </c>
      <c r="Q3" s="96" t="s">
        <v>514</v>
      </c>
      <c r="R3"/>
      <c r="S3"/>
    </row>
    <row r="4" spans="1:19" ht="14.25" customHeight="1">
      <c r="A4" s="92"/>
      <c r="B4" s="105"/>
      <c r="C4" s="3"/>
      <c r="D4" s="96" t="s">
        <v>515</v>
      </c>
      <c r="E4" s="4"/>
      <c r="F4" s="96" t="s">
        <v>516</v>
      </c>
      <c r="G4" s="4"/>
      <c r="H4" s="96" t="s">
        <v>517</v>
      </c>
      <c r="I4" s="98">
        <v>0.8</v>
      </c>
      <c r="J4" s="98">
        <v>0.9</v>
      </c>
      <c r="K4" s="7"/>
      <c r="L4" s="96" t="s">
        <v>518</v>
      </c>
      <c r="M4" s="96" t="s">
        <v>519</v>
      </c>
      <c r="N4" s="101"/>
      <c r="O4" s="101"/>
      <c r="P4" s="101"/>
      <c r="Q4" s="103"/>
      <c r="R4"/>
      <c r="S4"/>
    </row>
    <row r="5" spans="1:19" ht="9.75" customHeight="1">
      <c r="A5" s="93"/>
      <c r="B5" s="106"/>
      <c r="C5" s="5"/>
      <c r="D5" s="97"/>
      <c r="E5" s="6"/>
      <c r="F5" s="97"/>
      <c r="G5" s="6"/>
      <c r="H5" s="97"/>
      <c r="I5" s="99"/>
      <c r="J5" s="99"/>
      <c r="K5" s="8"/>
      <c r="L5" s="97"/>
      <c r="M5" s="97"/>
      <c r="N5" s="102"/>
      <c r="O5" s="102"/>
      <c r="P5" s="102"/>
      <c r="Q5" s="97"/>
      <c r="R5"/>
      <c r="S5"/>
    </row>
    <row r="6" spans="1:19" ht="15.75" customHeight="1">
      <c r="A6" s="88" t="s">
        <v>508</v>
      </c>
      <c r="B6" s="81" t="s">
        <v>1766</v>
      </c>
      <c r="C6" s="24"/>
      <c r="D6" s="81" t="s">
        <v>510</v>
      </c>
      <c r="E6" s="81"/>
      <c r="F6" s="81"/>
      <c r="G6" s="81"/>
      <c r="H6" s="81"/>
      <c r="I6" s="81"/>
      <c r="J6" s="81"/>
      <c r="K6" s="81"/>
      <c r="L6" s="80" t="s">
        <v>1767</v>
      </c>
      <c r="M6" s="80" t="s">
        <v>1768</v>
      </c>
      <c r="N6" s="89" t="s">
        <v>1769</v>
      </c>
      <c r="O6" s="80" t="s">
        <v>1770</v>
      </c>
      <c r="P6" s="88" t="s">
        <v>1771</v>
      </c>
      <c r="Q6" s="91" t="s">
        <v>1772</v>
      </c>
      <c r="R6"/>
      <c r="S6"/>
    </row>
    <row r="7" spans="1:19" ht="15.75" customHeight="1">
      <c r="A7" s="88"/>
      <c r="B7" s="81"/>
      <c r="C7" s="24"/>
      <c r="D7" s="80" t="s">
        <v>1773</v>
      </c>
      <c r="E7" s="25"/>
      <c r="F7" s="94" t="s">
        <v>1774</v>
      </c>
      <c r="G7" s="25"/>
      <c r="H7" s="80" t="s">
        <v>1775</v>
      </c>
      <c r="I7" s="25"/>
      <c r="J7" s="80" t="s">
        <v>1776</v>
      </c>
      <c r="K7" s="80" t="s">
        <v>1777</v>
      </c>
      <c r="L7" s="81"/>
      <c r="M7" s="81"/>
      <c r="N7" s="90"/>
      <c r="O7" s="80"/>
      <c r="P7" s="88"/>
      <c r="Q7" s="92"/>
      <c r="R7"/>
      <c r="S7"/>
    </row>
    <row r="8" spans="1:19" ht="18.75" customHeight="1">
      <c r="A8" s="88"/>
      <c r="B8" s="81"/>
      <c r="C8" s="24"/>
      <c r="D8" s="80"/>
      <c r="E8" s="25"/>
      <c r="F8" s="95"/>
      <c r="G8" s="25"/>
      <c r="H8" s="80"/>
      <c r="I8" s="25"/>
      <c r="J8" s="80"/>
      <c r="K8" s="80"/>
      <c r="L8" s="81"/>
      <c r="M8" s="81"/>
      <c r="N8" s="90"/>
      <c r="O8" s="80"/>
      <c r="P8" s="88"/>
      <c r="Q8" s="93"/>
      <c r="R8"/>
      <c r="S8"/>
    </row>
    <row r="9" spans="1:17" s="36" customFormat="1" ht="15" customHeight="1">
      <c r="A9" s="27">
        <v>140500</v>
      </c>
      <c r="B9" s="28">
        <f aca="true" t="shared" si="0" ref="B9:B23">N9*500</f>
        <v>15500</v>
      </c>
      <c r="C9" s="29">
        <v>128.7</v>
      </c>
      <c r="D9" s="30">
        <f aca="true" t="shared" si="1" ref="D9:D18">C9*N9</f>
        <v>3989.7</v>
      </c>
      <c r="E9" s="30"/>
      <c r="F9" s="30">
        <f aca="true" t="shared" si="2" ref="F9:F23">E9*N9</f>
        <v>0</v>
      </c>
      <c r="G9" s="30">
        <v>38</v>
      </c>
      <c r="H9" s="30">
        <f aca="true" t="shared" si="3" ref="H9:H23">G9*N9</f>
        <v>1178</v>
      </c>
      <c r="I9" s="31">
        <v>25</v>
      </c>
      <c r="J9" s="31">
        <f aca="true" t="shared" si="4" ref="J9:J23">I9*N9</f>
        <v>775</v>
      </c>
      <c r="K9" s="29">
        <f aca="true" t="shared" si="5" ref="K9:K23">D9+F9+H9+J9</f>
        <v>5942.7</v>
      </c>
      <c r="L9" s="29">
        <f aca="true" t="shared" si="6" ref="L9:L23">D9*0.74+F9*0.78+H9*0.78++J9*1</f>
        <v>4646.218</v>
      </c>
      <c r="M9" s="29">
        <f aca="true" t="shared" si="7" ref="M9:M23">B9-L9</f>
        <v>10853.782</v>
      </c>
      <c r="N9" s="32">
        <v>31</v>
      </c>
      <c r="O9" s="29">
        <f aca="true" t="shared" si="8" ref="O9:O23">M9/N9</f>
        <v>350.12199999999996</v>
      </c>
      <c r="P9" s="33"/>
      <c r="Q9" s="40"/>
    </row>
    <row r="10" spans="1:17" s="36" customFormat="1" ht="15" customHeight="1">
      <c r="A10" s="27">
        <v>140501</v>
      </c>
      <c r="B10" s="28">
        <f t="shared" si="0"/>
        <v>16000</v>
      </c>
      <c r="C10" s="29">
        <v>128.7</v>
      </c>
      <c r="D10" s="30">
        <f t="shared" si="1"/>
        <v>4118.4</v>
      </c>
      <c r="E10" s="30"/>
      <c r="F10" s="30">
        <f t="shared" si="2"/>
        <v>0</v>
      </c>
      <c r="G10" s="30">
        <v>38</v>
      </c>
      <c r="H10" s="30">
        <f t="shared" si="3"/>
        <v>1216</v>
      </c>
      <c r="I10" s="31">
        <v>25</v>
      </c>
      <c r="J10" s="31">
        <f t="shared" si="4"/>
        <v>800</v>
      </c>
      <c r="K10" s="29">
        <f t="shared" si="5"/>
        <v>6134.4</v>
      </c>
      <c r="L10" s="29">
        <f t="shared" si="6"/>
        <v>4796.096</v>
      </c>
      <c r="M10" s="29">
        <f t="shared" si="7"/>
        <v>11203.904</v>
      </c>
      <c r="N10" s="32">
        <v>32</v>
      </c>
      <c r="O10" s="29">
        <f t="shared" si="8"/>
        <v>350.122</v>
      </c>
      <c r="P10" s="33"/>
      <c r="Q10" s="42"/>
    </row>
    <row r="11" spans="1:17" s="36" customFormat="1" ht="15" customHeight="1">
      <c r="A11" s="27">
        <v>140502</v>
      </c>
      <c r="B11" s="28">
        <f t="shared" si="0"/>
        <v>15500</v>
      </c>
      <c r="C11" s="29">
        <v>128.7</v>
      </c>
      <c r="D11" s="30">
        <f t="shared" si="1"/>
        <v>3989.7</v>
      </c>
      <c r="E11" s="30"/>
      <c r="F11" s="30">
        <f t="shared" si="2"/>
        <v>0</v>
      </c>
      <c r="G11" s="30">
        <v>38</v>
      </c>
      <c r="H11" s="30">
        <f t="shared" si="3"/>
        <v>1178</v>
      </c>
      <c r="I11" s="31">
        <v>25</v>
      </c>
      <c r="J11" s="31">
        <f t="shared" si="4"/>
        <v>775</v>
      </c>
      <c r="K11" s="29">
        <f t="shared" si="5"/>
        <v>5942.7</v>
      </c>
      <c r="L11" s="29">
        <f t="shared" si="6"/>
        <v>4646.218</v>
      </c>
      <c r="M11" s="29">
        <f t="shared" si="7"/>
        <v>10853.782</v>
      </c>
      <c r="N11" s="32">
        <v>31</v>
      </c>
      <c r="O11" s="29">
        <f t="shared" si="8"/>
        <v>350.12199999999996</v>
      </c>
      <c r="P11" s="33"/>
      <c r="Q11" s="42"/>
    </row>
    <row r="12" spans="1:17" s="36" customFormat="1" ht="15" customHeight="1">
      <c r="A12" s="27">
        <v>140503</v>
      </c>
      <c r="B12" s="28">
        <f t="shared" si="0"/>
        <v>14500</v>
      </c>
      <c r="C12" s="29">
        <v>128.7</v>
      </c>
      <c r="D12" s="30">
        <f t="shared" si="1"/>
        <v>3732.2999999999997</v>
      </c>
      <c r="E12" s="30"/>
      <c r="F12" s="30">
        <f t="shared" si="2"/>
        <v>0</v>
      </c>
      <c r="G12" s="30">
        <v>38</v>
      </c>
      <c r="H12" s="30">
        <f t="shared" si="3"/>
        <v>1102</v>
      </c>
      <c r="I12" s="31">
        <v>25</v>
      </c>
      <c r="J12" s="31">
        <f t="shared" si="4"/>
        <v>725</v>
      </c>
      <c r="K12" s="29">
        <f t="shared" si="5"/>
        <v>5559.299999999999</v>
      </c>
      <c r="L12" s="29">
        <f t="shared" si="6"/>
        <v>4346.4619999999995</v>
      </c>
      <c r="M12" s="29">
        <f t="shared" si="7"/>
        <v>10153.538</v>
      </c>
      <c r="N12" s="32">
        <v>29</v>
      </c>
      <c r="O12" s="29">
        <f t="shared" si="8"/>
        <v>350.122</v>
      </c>
      <c r="P12" s="33"/>
      <c r="Q12" s="42"/>
    </row>
    <row r="13" spans="1:17" s="36" customFormat="1" ht="15" customHeight="1">
      <c r="A13" s="27">
        <v>140504</v>
      </c>
      <c r="B13" s="28">
        <f t="shared" si="0"/>
        <v>15000</v>
      </c>
      <c r="C13" s="29">
        <v>128.7</v>
      </c>
      <c r="D13" s="30">
        <f t="shared" si="1"/>
        <v>3860.9999999999995</v>
      </c>
      <c r="E13" s="30"/>
      <c r="F13" s="30">
        <f t="shared" si="2"/>
        <v>0</v>
      </c>
      <c r="G13" s="30">
        <v>38</v>
      </c>
      <c r="H13" s="30">
        <f t="shared" si="3"/>
        <v>1140</v>
      </c>
      <c r="I13" s="31">
        <v>25</v>
      </c>
      <c r="J13" s="31">
        <f t="shared" si="4"/>
        <v>750</v>
      </c>
      <c r="K13" s="29">
        <f t="shared" si="5"/>
        <v>5751</v>
      </c>
      <c r="L13" s="29">
        <f t="shared" si="6"/>
        <v>4496.339999999999</v>
      </c>
      <c r="M13" s="29">
        <f t="shared" si="7"/>
        <v>10503.66</v>
      </c>
      <c r="N13" s="32">
        <v>30</v>
      </c>
      <c r="O13" s="29">
        <f t="shared" si="8"/>
        <v>350.122</v>
      </c>
      <c r="P13" s="33"/>
      <c r="Q13" s="42"/>
    </row>
    <row r="14" spans="1:17" s="36" customFormat="1" ht="15" customHeight="1">
      <c r="A14" s="27">
        <v>140510</v>
      </c>
      <c r="B14" s="28">
        <f t="shared" si="0"/>
        <v>11000</v>
      </c>
      <c r="C14" s="29">
        <v>128.7</v>
      </c>
      <c r="D14" s="30">
        <f t="shared" si="1"/>
        <v>2831.3999999999996</v>
      </c>
      <c r="E14" s="30"/>
      <c r="F14" s="30">
        <f t="shared" si="2"/>
        <v>0</v>
      </c>
      <c r="G14" s="30">
        <v>38</v>
      </c>
      <c r="H14" s="30">
        <f t="shared" si="3"/>
        <v>836</v>
      </c>
      <c r="I14" s="31">
        <v>25</v>
      </c>
      <c r="J14" s="31">
        <f t="shared" si="4"/>
        <v>550</v>
      </c>
      <c r="K14" s="29">
        <f t="shared" si="5"/>
        <v>4217.4</v>
      </c>
      <c r="L14" s="29">
        <f t="shared" si="6"/>
        <v>3297.316</v>
      </c>
      <c r="M14" s="29">
        <f t="shared" si="7"/>
        <v>7702.684</v>
      </c>
      <c r="N14" s="32">
        <v>22</v>
      </c>
      <c r="O14" s="29">
        <f t="shared" si="8"/>
        <v>350.122</v>
      </c>
      <c r="P14" s="33"/>
      <c r="Q14" s="42"/>
    </row>
    <row r="15" spans="1:17" s="36" customFormat="1" ht="15" customHeight="1">
      <c r="A15" s="27">
        <v>140511</v>
      </c>
      <c r="B15" s="28">
        <f t="shared" si="0"/>
        <v>7500</v>
      </c>
      <c r="C15" s="29">
        <v>167.7</v>
      </c>
      <c r="D15" s="30">
        <f t="shared" si="1"/>
        <v>2515.5</v>
      </c>
      <c r="E15" s="30"/>
      <c r="F15" s="30">
        <f t="shared" si="2"/>
        <v>0</v>
      </c>
      <c r="G15" s="30"/>
      <c r="H15" s="30">
        <f t="shared" si="3"/>
        <v>0</v>
      </c>
      <c r="I15" s="31">
        <v>25</v>
      </c>
      <c r="J15" s="31">
        <f t="shared" si="4"/>
        <v>375</v>
      </c>
      <c r="K15" s="29">
        <f t="shared" si="5"/>
        <v>2890.5</v>
      </c>
      <c r="L15" s="29">
        <f t="shared" si="6"/>
        <v>2236.4700000000003</v>
      </c>
      <c r="M15" s="29">
        <f t="shared" si="7"/>
        <v>5263.53</v>
      </c>
      <c r="N15" s="32">
        <v>15</v>
      </c>
      <c r="O15" s="29">
        <f t="shared" si="8"/>
        <v>350.902</v>
      </c>
      <c r="P15" s="33"/>
      <c r="Q15" s="42"/>
    </row>
    <row r="16" spans="1:17" s="36" customFormat="1" ht="15" customHeight="1">
      <c r="A16" s="27">
        <v>140512</v>
      </c>
      <c r="B16" s="28">
        <f t="shared" si="0"/>
        <v>6500</v>
      </c>
      <c r="C16" s="29">
        <v>167.7</v>
      </c>
      <c r="D16" s="30">
        <f t="shared" si="1"/>
        <v>2180.1</v>
      </c>
      <c r="E16" s="30"/>
      <c r="F16" s="30">
        <f t="shared" si="2"/>
        <v>0</v>
      </c>
      <c r="G16" s="30"/>
      <c r="H16" s="30">
        <f t="shared" si="3"/>
        <v>0</v>
      </c>
      <c r="I16" s="31">
        <v>25</v>
      </c>
      <c r="J16" s="31">
        <f t="shared" si="4"/>
        <v>325</v>
      </c>
      <c r="K16" s="29">
        <f t="shared" si="5"/>
        <v>2505.1</v>
      </c>
      <c r="L16" s="29">
        <f t="shared" si="6"/>
        <v>1938.274</v>
      </c>
      <c r="M16" s="29">
        <f t="shared" si="7"/>
        <v>4561.726000000001</v>
      </c>
      <c r="N16" s="32">
        <v>13</v>
      </c>
      <c r="O16" s="29">
        <f t="shared" si="8"/>
        <v>350.90200000000004</v>
      </c>
      <c r="P16" s="33"/>
      <c r="Q16" s="42"/>
    </row>
    <row r="17" spans="1:17" s="36" customFormat="1" ht="15" customHeight="1">
      <c r="A17" s="27">
        <v>140513</v>
      </c>
      <c r="B17" s="28">
        <f t="shared" si="0"/>
        <v>10500</v>
      </c>
      <c r="C17" s="29">
        <v>124.7</v>
      </c>
      <c r="D17" s="30">
        <f t="shared" si="1"/>
        <v>2618.7000000000003</v>
      </c>
      <c r="E17" s="30"/>
      <c r="F17" s="30">
        <f t="shared" si="2"/>
        <v>0</v>
      </c>
      <c r="G17" s="30">
        <v>38</v>
      </c>
      <c r="H17" s="30">
        <f t="shared" si="3"/>
        <v>798</v>
      </c>
      <c r="I17" s="31">
        <v>25</v>
      </c>
      <c r="J17" s="31">
        <f t="shared" si="4"/>
        <v>525</v>
      </c>
      <c r="K17" s="29">
        <f t="shared" si="5"/>
        <v>3941.7000000000003</v>
      </c>
      <c r="L17" s="29">
        <f t="shared" si="6"/>
        <v>3085.2780000000002</v>
      </c>
      <c r="M17" s="29">
        <f t="shared" si="7"/>
        <v>7414.722</v>
      </c>
      <c r="N17" s="32">
        <v>21</v>
      </c>
      <c r="O17" s="29">
        <f t="shared" si="8"/>
        <v>353.082</v>
      </c>
      <c r="P17" s="33"/>
      <c r="Q17" s="42"/>
    </row>
    <row r="18" spans="1:17" s="36" customFormat="1" ht="15" customHeight="1">
      <c r="A18" s="27">
        <v>140514</v>
      </c>
      <c r="B18" s="28">
        <f t="shared" si="0"/>
        <v>13000</v>
      </c>
      <c r="C18" s="29">
        <v>124.7</v>
      </c>
      <c r="D18" s="30">
        <f t="shared" si="1"/>
        <v>3242.2000000000003</v>
      </c>
      <c r="E18" s="30"/>
      <c r="F18" s="30">
        <f t="shared" si="2"/>
        <v>0</v>
      </c>
      <c r="G18" s="30">
        <v>38</v>
      </c>
      <c r="H18" s="30">
        <f t="shared" si="3"/>
        <v>988</v>
      </c>
      <c r="I18" s="31">
        <v>25</v>
      </c>
      <c r="J18" s="31">
        <f t="shared" si="4"/>
        <v>650</v>
      </c>
      <c r="K18" s="29">
        <f t="shared" si="5"/>
        <v>4880.200000000001</v>
      </c>
      <c r="L18" s="29">
        <f t="shared" si="6"/>
        <v>3819.868</v>
      </c>
      <c r="M18" s="29">
        <f t="shared" si="7"/>
        <v>9180.132</v>
      </c>
      <c r="N18" s="32">
        <v>26</v>
      </c>
      <c r="O18" s="29">
        <f t="shared" si="8"/>
        <v>353.082</v>
      </c>
      <c r="P18" s="33"/>
      <c r="Q18" s="42"/>
    </row>
    <row r="19" spans="1:17" s="36" customFormat="1" ht="15" customHeight="1">
      <c r="A19" s="27">
        <v>140515</v>
      </c>
      <c r="B19" s="28">
        <f t="shared" si="0"/>
        <v>10000</v>
      </c>
      <c r="C19" s="29">
        <v>124.7</v>
      </c>
      <c r="D19" s="30">
        <f>C19*N19</f>
        <v>2494</v>
      </c>
      <c r="E19" s="30"/>
      <c r="F19" s="30">
        <f t="shared" si="2"/>
        <v>0</v>
      </c>
      <c r="G19" s="30">
        <v>38</v>
      </c>
      <c r="H19" s="30">
        <f t="shared" si="3"/>
        <v>760</v>
      </c>
      <c r="I19" s="31">
        <v>25</v>
      </c>
      <c r="J19" s="31">
        <f t="shared" si="4"/>
        <v>500</v>
      </c>
      <c r="K19" s="29">
        <f t="shared" si="5"/>
        <v>3754</v>
      </c>
      <c r="L19" s="29">
        <f t="shared" si="6"/>
        <v>2938.36</v>
      </c>
      <c r="M19" s="29">
        <f t="shared" si="7"/>
        <v>7061.639999999999</v>
      </c>
      <c r="N19" s="32">
        <v>20</v>
      </c>
      <c r="O19" s="29">
        <f t="shared" si="8"/>
        <v>353.082</v>
      </c>
      <c r="P19" s="33"/>
      <c r="Q19" s="42"/>
    </row>
    <row r="20" spans="1:17" s="36" customFormat="1" ht="15" customHeight="1">
      <c r="A20" s="27">
        <v>140516</v>
      </c>
      <c r="B20" s="28">
        <f t="shared" si="0"/>
        <v>14000</v>
      </c>
      <c r="C20" s="29">
        <v>168.8</v>
      </c>
      <c r="D20" s="30">
        <f>C20*N20</f>
        <v>4726.400000000001</v>
      </c>
      <c r="E20" s="30"/>
      <c r="F20" s="30">
        <f t="shared" si="2"/>
        <v>0</v>
      </c>
      <c r="G20" s="30"/>
      <c r="H20" s="30">
        <f t="shared" si="3"/>
        <v>0</v>
      </c>
      <c r="I20" s="31">
        <v>25</v>
      </c>
      <c r="J20" s="31">
        <f t="shared" si="4"/>
        <v>700</v>
      </c>
      <c r="K20" s="29">
        <f t="shared" si="5"/>
        <v>5426.400000000001</v>
      </c>
      <c r="L20" s="29">
        <f t="shared" si="6"/>
        <v>4197.536</v>
      </c>
      <c r="M20" s="29">
        <f t="shared" si="7"/>
        <v>9802.464</v>
      </c>
      <c r="N20" s="32">
        <v>28</v>
      </c>
      <c r="O20" s="29">
        <f t="shared" si="8"/>
        <v>350.088</v>
      </c>
      <c r="P20" s="33"/>
      <c r="Q20" s="43"/>
    </row>
    <row r="21" spans="1:17" s="46" customFormat="1" ht="15" customHeight="1">
      <c r="A21" s="27">
        <v>140517</v>
      </c>
      <c r="B21" s="28">
        <f t="shared" si="0"/>
        <v>4500</v>
      </c>
      <c r="C21" s="29">
        <v>128.7</v>
      </c>
      <c r="D21" s="30">
        <f>C21*N21</f>
        <v>1158.3</v>
      </c>
      <c r="E21" s="30"/>
      <c r="F21" s="30">
        <f t="shared" si="2"/>
        <v>0</v>
      </c>
      <c r="G21" s="30">
        <v>38</v>
      </c>
      <c r="H21" s="30">
        <f t="shared" si="3"/>
        <v>342</v>
      </c>
      <c r="I21" s="31">
        <v>25</v>
      </c>
      <c r="J21" s="31">
        <f t="shared" si="4"/>
        <v>225</v>
      </c>
      <c r="K21" s="29">
        <f t="shared" si="5"/>
        <v>1725.3</v>
      </c>
      <c r="L21" s="29">
        <f t="shared" si="6"/>
        <v>1348.902</v>
      </c>
      <c r="M21" s="29">
        <f t="shared" si="7"/>
        <v>3151.098</v>
      </c>
      <c r="N21" s="32">
        <v>9</v>
      </c>
      <c r="O21" s="29">
        <f t="shared" si="8"/>
        <v>350.122</v>
      </c>
      <c r="P21" s="44"/>
      <c r="Q21" s="45"/>
    </row>
    <row r="22" spans="1:17" s="46" customFormat="1" ht="15" customHeight="1">
      <c r="A22" s="27">
        <v>142103</v>
      </c>
      <c r="B22" s="28">
        <f t="shared" si="0"/>
        <v>14000</v>
      </c>
      <c r="C22" s="29">
        <v>128.7</v>
      </c>
      <c r="D22" s="30">
        <f>C22*N22</f>
        <v>3603.5999999999995</v>
      </c>
      <c r="E22" s="29"/>
      <c r="F22" s="30">
        <f t="shared" si="2"/>
        <v>0</v>
      </c>
      <c r="G22" s="30">
        <v>38</v>
      </c>
      <c r="H22" s="30">
        <f t="shared" si="3"/>
        <v>1064</v>
      </c>
      <c r="I22" s="31">
        <v>25</v>
      </c>
      <c r="J22" s="31">
        <f t="shared" si="4"/>
        <v>700</v>
      </c>
      <c r="K22" s="29">
        <f t="shared" si="5"/>
        <v>5367.599999999999</v>
      </c>
      <c r="L22" s="29">
        <f t="shared" si="6"/>
        <v>4196.584</v>
      </c>
      <c r="M22" s="29">
        <f t="shared" si="7"/>
        <v>9803.416000000001</v>
      </c>
      <c r="N22" s="32">
        <v>28</v>
      </c>
      <c r="O22" s="29">
        <f t="shared" si="8"/>
        <v>350.122</v>
      </c>
      <c r="P22" s="44"/>
      <c r="Q22" s="45"/>
    </row>
    <row r="23" spans="1:17" s="46" customFormat="1" ht="15" customHeight="1">
      <c r="A23" s="27">
        <v>142104</v>
      </c>
      <c r="B23" s="28">
        <f t="shared" si="0"/>
        <v>12500</v>
      </c>
      <c r="C23" s="29">
        <v>128.7</v>
      </c>
      <c r="D23" s="30">
        <f>C23*N23</f>
        <v>3217.4999999999995</v>
      </c>
      <c r="E23" s="29"/>
      <c r="F23" s="30">
        <f t="shared" si="2"/>
        <v>0</v>
      </c>
      <c r="G23" s="30">
        <v>38</v>
      </c>
      <c r="H23" s="30">
        <f t="shared" si="3"/>
        <v>950</v>
      </c>
      <c r="I23" s="31">
        <v>25</v>
      </c>
      <c r="J23" s="31">
        <f t="shared" si="4"/>
        <v>625</v>
      </c>
      <c r="K23" s="29">
        <f t="shared" si="5"/>
        <v>4792.5</v>
      </c>
      <c r="L23" s="29">
        <f t="shared" si="6"/>
        <v>3746.95</v>
      </c>
      <c r="M23" s="29">
        <f t="shared" si="7"/>
        <v>8753.05</v>
      </c>
      <c r="N23" s="32">
        <v>25</v>
      </c>
      <c r="O23" s="29">
        <f t="shared" si="8"/>
        <v>350.12199999999996</v>
      </c>
      <c r="P23" s="44"/>
      <c r="Q23" s="45"/>
    </row>
    <row r="24" spans="1:19" ht="14.25">
      <c r="A24" s="11" t="s">
        <v>520</v>
      </c>
      <c r="B24" s="12">
        <f>SUM(B9:B23)</f>
        <v>180000</v>
      </c>
      <c r="C24" s="12">
        <f aca="true" t="shared" si="9" ref="C24:N24">SUM(C9:C23)</f>
        <v>2036.6000000000004</v>
      </c>
      <c r="D24" s="12">
        <f t="shared" si="9"/>
        <v>48278.8</v>
      </c>
      <c r="E24" s="12">
        <f t="shared" si="9"/>
        <v>0</v>
      </c>
      <c r="F24" s="12">
        <f t="shared" si="9"/>
        <v>0</v>
      </c>
      <c r="G24" s="12">
        <f t="shared" si="9"/>
        <v>456</v>
      </c>
      <c r="H24" s="12">
        <f t="shared" si="9"/>
        <v>11552</v>
      </c>
      <c r="I24" s="12">
        <f t="shared" si="9"/>
        <v>375</v>
      </c>
      <c r="J24" s="12">
        <f t="shared" si="9"/>
        <v>9000</v>
      </c>
      <c r="K24" s="12">
        <f t="shared" si="9"/>
        <v>68830.8</v>
      </c>
      <c r="L24" s="12">
        <f t="shared" si="9"/>
        <v>53736.872</v>
      </c>
      <c r="M24" s="12">
        <f t="shared" si="9"/>
        <v>126263.12799999998</v>
      </c>
      <c r="N24" s="12">
        <f t="shared" si="9"/>
        <v>360</v>
      </c>
      <c r="O24" s="12"/>
      <c r="P24" s="12"/>
      <c r="Q24" s="9"/>
      <c r="R24"/>
      <c r="S24"/>
    </row>
    <row r="25" ht="14.25">
      <c r="O25" s="13"/>
    </row>
    <row r="26" ht="14.25">
      <c r="O26" s="13"/>
    </row>
    <row r="27" spans="1:20" ht="14.25">
      <c r="A27" s="19" t="s">
        <v>1764</v>
      </c>
      <c r="B27" s="2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1"/>
      <c r="P27" s="19"/>
      <c r="Q27" s="19"/>
      <c r="R27" s="22"/>
      <c r="S27" s="23"/>
      <c r="T27" s="19"/>
    </row>
    <row r="28" ht="14.25">
      <c r="O28" s="13"/>
    </row>
    <row r="29" spans="1:15" ht="14.25">
      <c r="A29" t="s">
        <v>1471</v>
      </c>
      <c r="O29" s="13"/>
    </row>
    <row r="30" spans="1:5" ht="14.25">
      <c r="A30" s="38">
        <v>1</v>
      </c>
      <c r="B30" s="38" t="s">
        <v>1885</v>
      </c>
      <c r="C30" s="38" t="s">
        <v>1501</v>
      </c>
      <c r="D30" s="38" t="s">
        <v>1886</v>
      </c>
      <c r="E30" s="38" t="s">
        <v>1887</v>
      </c>
    </row>
    <row r="31" spans="1:5" ht="14.25">
      <c r="A31" s="38">
        <v>2</v>
      </c>
      <c r="B31" s="38" t="s">
        <v>1529</v>
      </c>
      <c r="C31" s="38" t="s">
        <v>1501</v>
      </c>
      <c r="D31" s="38" t="s">
        <v>1886</v>
      </c>
      <c r="E31" s="38" t="s">
        <v>1887</v>
      </c>
    </row>
    <row r="32" spans="1:5" ht="14.25">
      <c r="A32" s="38">
        <v>3</v>
      </c>
      <c r="B32" s="38" t="s">
        <v>1533</v>
      </c>
      <c r="C32" s="38" t="s">
        <v>1501</v>
      </c>
      <c r="D32" s="38" t="s">
        <v>1886</v>
      </c>
      <c r="E32" s="38" t="s">
        <v>1887</v>
      </c>
    </row>
    <row r="33" spans="1:5" ht="14.25">
      <c r="A33" s="38">
        <v>4</v>
      </c>
      <c r="B33" s="38" t="s">
        <v>1888</v>
      </c>
      <c r="C33" s="38" t="s">
        <v>1501</v>
      </c>
      <c r="D33" s="38" t="s">
        <v>1886</v>
      </c>
      <c r="E33" s="38" t="s">
        <v>1887</v>
      </c>
    </row>
    <row r="34" spans="1:5" ht="14.25">
      <c r="A34" s="38">
        <v>5</v>
      </c>
      <c r="B34" s="38" t="s">
        <v>1524</v>
      </c>
      <c r="C34" s="38" t="s">
        <v>1501</v>
      </c>
      <c r="D34" s="38" t="s">
        <v>1886</v>
      </c>
      <c r="E34" s="38" t="s">
        <v>1887</v>
      </c>
    </row>
    <row r="35" spans="1:5" ht="14.25">
      <c r="A35" s="38">
        <v>6</v>
      </c>
      <c r="B35" s="38" t="s">
        <v>1889</v>
      </c>
      <c r="C35" s="38" t="s">
        <v>1501</v>
      </c>
      <c r="D35" s="38" t="s">
        <v>1886</v>
      </c>
      <c r="E35" s="38" t="s">
        <v>1887</v>
      </c>
    </row>
    <row r="36" spans="1:5" ht="14.25">
      <c r="A36" s="38">
        <v>7</v>
      </c>
      <c r="B36" s="38" t="s">
        <v>1522</v>
      </c>
      <c r="C36" s="38" t="s">
        <v>1501</v>
      </c>
      <c r="D36" s="38" t="s">
        <v>1886</v>
      </c>
      <c r="E36" s="38" t="s">
        <v>1887</v>
      </c>
    </row>
    <row r="37" spans="1:5" ht="14.25">
      <c r="A37" s="38">
        <v>8</v>
      </c>
      <c r="B37" s="38" t="s">
        <v>1534</v>
      </c>
      <c r="C37" s="38" t="s">
        <v>1501</v>
      </c>
      <c r="D37" s="38" t="s">
        <v>1886</v>
      </c>
      <c r="E37" s="38" t="s">
        <v>1887</v>
      </c>
    </row>
    <row r="38" spans="1:5" ht="14.25">
      <c r="A38" s="38">
        <v>9</v>
      </c>
      <c r="B38" s="38" t="s">
        <v>1530</v>
      </c>
      <c r="C38" s="38" t="s">
        <v>1501</v>
      </c>
      <c r="D38" s="38" t="s">
        <v>1886</v>
      </c>
      <c r="E38" s="38" t="s">
        <v>1887</v>
      </c>
    </row>
    <row r="39" spans="1:5" ht="14.25">
      <c r="A39" s="38">
        <v>10</v>
      </c>
      <c r="B39" s="38" t="s">
        <v>1526</v>
      </c>
      <c r="C39" s="38" t="s">
        <v>1501</v>
      </c>
      <c r="D39" s="38" t="s">
        <v>1886</v>
      </c>
      <c r="E39" s="38" t="s">
        <v>1887</v>
      </c>
    </row>
    <row r="40" spans="1:5" ht="14.25">
      <c r="A40" s="38">
        <v>11</v>
      </c>
      <c r="B40" s="38" t="s">
        <v>554</v>
      </c>
      <c r="C40" s="38" t="s">
        <v>1501</v>
      </c>
      <c r="D40" s="38" t="s">
        <v>1886</v>
      </c>
      <c r="E40" s="38" t="s">
        <v>1887</v>
      </c>
    </row>
    <row r="41" spans="1:5" ht="14.25">
      <c r="A41" s="38">
        <v>12</v>
      </c>
      <c r="B41" s="38" t="s">
        <v>1541</v>
      </c>
      <c r="C41" s="38" t="s">
        <v>1501</v>
      </c>
      <c r="D41" s="38" t="s">
        <v>1886</v>
      </c>
      <c r="E41" s="38" t="s">
        <v>1887</v>
      </c>
    </row>
    <row r="42" spans="1:5" ht="14.25">
      <c r="A42" s="38">
        <v>13</v>
      </c>
      <c r="B42" s="38" t="s">
        <v>1538</v>
      </c>
      <c r="C42" s="38" t="s">
        <v>1501</v>
      </c>
      <c r="D42" s="38" t="s">
        <v>1886</v>
      </c>
      <c r="E42" s="38" t="s">
        <v>1887</v>
      </c>
    </row>
    <row r="43" spans="1:5" ht="14.25">
      <c r="A43" s="38">
        <v>14</v>
      </c>
      <c r="B43" s="38" t="s">
        <v>1532</v>
      </c>
      <c r="C43" s="38" t="s">
        <v>1501</v>
      </c>
      <c r="D43" s="38" t="s">
        <v>1886</v>
      </c>
      <c r="E43" s="38" t="s">
        <v>1887</v>
      </c>
    </row>
    <row r="44" spans="1:5" ht="14.25">
      <c r="A44" s="38">
        <v>15</v>
      </c>
      <c r="B44" s="38" t="s">
        <v>1540</v>
      </c>
      <c r="C44" s="38" t="s">
        <v>1501</v>
      </c>
      <c r="D44" s="38" t="s">
        <v>1886</v>
      </c>
      <c r="E44" s="38" t="s">
        <v>1887</v>
      </c>
    </row>
    <row r="45" spans="1:5" ht="14.25">
      <c r="A45" s="38">
        <v>16</v>
      </c>
      <c r="B45" s="38" t="s">
        <v>1536</v>
      </c>
      <c r="C45" s="38" t="s">
        <v>1501</v>
      </c>
      <c r="D45" s="38" t="s">
        <v>1886</v>
      </c>
      <c r="E45" s="38" t="s">
        <v>1887</v>
      </c>
    </row>
    <row r="46" spans="1:5" ht="14.25">
      <c r="A46" s="38">
        <v>17</v>
      </c>
      <c r="B46" s="38" t="s">
        <v>1528</v>
      </c>
      <c r="C46" s="38" t="s">
        <v>1501</v>
      </c>
      <c r="D46" s="38" t="s">
        <v>1886</v>
      </c>
      <c r="E46" s="38" t="s">
        <v>1887</v>
      </c>
    </row>
    <row r="47" spans="1:5" ht="14.25">
      <c r="A47" s="38">
        <v>18</v>
      </c>
      <c r="B47" s="38" t="s">
        <v>1527</v>
      </c>
      <c r="C47" s="38" t="s">
        <v>1501</v>
      </c>
      <c r="D47" s="38" t="s">
        <v>1886</v>
      </c>
      <c r="E47" s="38" t="s">
        <v>1887</v>
      </c>
    </row>
    <row r="48" spans="1:5" ht="14.25">
      <c r="A48" s="38">
        <v>19</v>
      </c>
      <c r="B48" s="38" t="s">
        <v>1531</v>
      </c>
      <c r="C48" s="38" t="s">
        <v>1501</v>
      </c>
      <c r="D48" s="38" t="s">
        <v>1886</v>
      </c>
      <c r="E48" s="38" t="s">
        <v>1887</v>
      </c>
    </row>
    <row r="49" spans="1:5" ht="14.25">
      <c r="A49" s="38">
        <v>20</v>
      </c>
      <c r="B49" s="38" t="s">
        <v>1523</v>
      </c>
      <c r="C49" s="38" t="s">
        <v>1501</v>
      </c>
      <c r="D49" s="38" t="s">
        <v>1886</v>
      </c>
      <c r="E49" s="38" t="s">
        <v>1887</v>
      </c>
    </row>
    <row r="50" spans="1:5" ht="14.25">
      <c r="A50" s="38">
        <v>21</v>
      </c>
      <c r="B50" s="38" t="s">
        <v>1890</v>
      </c>
      <c r="C50" s="38" t="s">
        <v>1501</v>
      </c>
      <c r="D50" s="38" t="s">
        <v>1886</v>
      </c>
      <c r="E50" s="38" t="s">
        <v>1887</v>
      </c>
    </row>
    <row r="51" spans="1:5" ht="14.25">
      <c r="A51" s="38">
        <v>22</v>
      </c>
      <c r="B51" s="38" t="s">
        <v>1543</v>
      </c>
      <c r="C51" s="38" t="s">
        <v>1501</v>
      </c>
      <c r="D51" s="38" t="s">
        <v>1886</v>
      </c>
      <c r="E51" s="38" t="s">
        <v>1887</v>
      </c>
    </row>
    <row r="52" spans="1:5" ht="14.25">
      <c r="A52" s="38">
        <v>23</v>
      </c>
      <c r="B52" s="38" t="s">
        <v>1537</v>
      </c>
      <c r="C52" s="38" t="s">
        <v>1501</v>
      </c>
      <c r="D52" s="38" t="s">
        <v>1886</v>
      </c>
      <c r="E52" s="38" t="s">
        <v>1887</v>
      </c>
    </row>
    <row r="53" spans="1:5" ht="14.25">
      <c r="A53" s="38">
        <v>24</v>
      </c>
      <c r="B53" s="38" t="s">
        <v>1525</v>
      </c>
      <c r="C53" s="38" t="s">
        <v>1501</v>
      </c>
      <c r="D53" s="38" t="s">
        <v>1886</v>
      </c>
      <c r="E53" s="38" t="s">
        <v>1887</v>
      </c>
    </row>
    <row r="54" spans="1:5" ht="14.25">
      <c r="A54" s="38">
        <v>25</v>
      </c>
      <c r="B54" s="38" t="s">
        <v>1891</v>
      </c>
      <c r="C54" s="38" t="s">
        <v>1501</v>
      </c>
      <c r="D54" s="38" t="s">
        <v>1886</v>
      </c>
      <c r="E54" s="38" t="s">
        <v>1887</v>
      </c>
    </row>
    <row r="55" spans="1:5" ht="14.25">
      <c r="A55" s="38">
        <v>26</v>
      </c>
      <c r="B55" s="38" t="s">
        <v>1892</v>
      </c>
      <c r="C55" s="38" t="s">
        <v>1501</v>
      </c>
      <c r="D55" s="38" t="s">
        <v>1886</v>
      </c>
      <c r="E55" s="38" t="s">
        <v>1887</v>
      </c>
    </row>
    <row r="56" spans="1:5" ht="14.25">
      <c r="A56" s="38">
        <v>27</v>
      </c>
      <c r="B56" s="38" t="s">
        <v>1893</v>
      </c>
      <c r="C56" s="38" t="s">
        <v>1501</v>
      </c>
      <c r="D56" s="38" t="s">
        <v>1886</v>
      </c>
      <c r="E56" s="38" t="s">
        <v>1887</v>
      </c>
    </row>
    <row r="57" spans="1:5" ht="14.25">
      <c r="A57" s="38">
        <v>28</v>
      </c>
      <c r="B57" s="38" t="s">
        <v>1539</v>
      </c>
      <c r="C57" s="38" t="s">
        <v>1501</v>
      </c>
      <c r="D57" s="38" t="s">
        <v>1886</v>
      </c>
      <c r="E57" s="38" t="s">
        <v>1887</v>
      </c>
    </row>
    <row r="58" spans="1:5" ht="14.25">
      <c r="A58" s="38">
        <v>29</v>
      </c>
      <c r="B58" s="38" t="s">
        <v>1521</v>
      </c>
      <c r="C58" s="38" t="s">
        <v>1501</v>
      </c>
      <c r="D58" s="38" t="s">
        <v>1886</v>
      </c>
      <c r="E58" s="38" t="s">
        <v>1887</v>
      </c>
    </row>
    <row r="59" spans="1:5" ht="14.25">
      <c r="A59" s="38">
        <v>30</v>
      </c>
      <c r="B59" s="38" t="s">
        <v>1544</v>
      </c>
      <c r="C59" s="38" t="s">
        <v>1501</v>
      </c>
      <c r="D59" s="38" t="s">
        <v>1886</v>
      </c>
      <c r="E59" s="38" t="s">
        <v>1887</v>
      </c>
    </row>
    <row r="60" spans="1:5" ht="14.25">
      <c r="A60" s="38">
        <v>31</v>
      </c>
      <c r="B60" s="38" t="s">
        <v>1542</v>
      </c>
      <c r="C60" s="38" t="s">
        <v>1501</v>
      </c>
      <c r="D60" s="38" t="s">
        <v>1886</v>
      </c>
      <c r="E60" s="38" t="s">
        <v>1887</v>
      </c>
    </row>
    <row r="61" spans="1:5" ht="14.25">
      <c r="A61" s="38">
        <v>32</v>
      </c>
      <c r="B61" s="38" t="s">
        <v>1638</v>
      </c>
      <c r="C61" s="38" t="s">
        <v>1501</v>
      </c>
      <c r="D61" s="38" t="s">
        <v>1886</v>
      </c>
      <c r="E61" s="38" t="s">
        <v>1894</v>
      </c>
    </row>
    <row r="62" spans="1:5" ht="14.25">
      <c r="A62" s="38">
        <v>33</v>
      </c>
      <c r="B62" s="38" t="s">
        <v>1561</v>
      </c>
      <c r="C62" s="38" t="s">
        <v>1501</v>
      </c>
      <c r="D62" s="38" t="s">
        <v>1886</v>
      </c>
      <c r="E62" s="38" t="s">
        <v>1894</v>
      </c>
    </row>
    <row r="63" spans="1:5" ht="14.25">
      <c r="A63" s="38">
        <v>34</v>
      </c>
      <c r="B63" s="38" t="s">
        <v>1895</v>
      </c>
      <c r="C63" s="38" t="s">
        <v>1501</v>
      </c>
      <c r="D63" s="38" t="s">
        <v>1886</v>
      </c>
      <c r="E63" s="38" t="s">
        <v>1894</v>
      </c>
    </row>
    <row r="64" spans="1:5" ht="14.25">
      <c r="A64" s="38">
        <v>35</v>
      </c>
      <c r="B64" s="38" t="s">
        <v>1546</v>
      </c>
      <c r="C64" s="38" t="s">
        <v>1501</v>
      </c>
      <c r="D64" s="38" t="s">
        <v>1886</v>
      </c>
      <c r="E64" s="38" t="s">
        <v>1894</v>
      </c>
    </row>
    <row r="65" spans="1:5" ht="14.25">
      <c r="A65" s="38">
        <v>36</v>
      </c>
      <c r="B65" s="38" t="s">
        <v>1557</v>
      </c>
      <c r="C65" s="38" t="s">
        <v>1501</v>
      </c>
      <c r="D65" s="38" t="s">
        <v>1886</v>
      </c>
      <c r="E65" s="38" t="s">
        <v>1894</v>
      </c>
    </row>
    <row r="66" spans="1:5" ht="14.25">
      <c r="A66" s="38">
        <v>37</v>
      </c>
      <c r="B66" s="38" t="s">
        <v>1559</v>
      </c>
      <c r="C66" s="38" t="s">
        <v>1501</v>
      </c>
      <c r="D66" s="38" t="s">
        <v>1886</v>
      </c>
      <c r="E66" s="38" t="s">
        <v>1894</v>
      </c>
    </row>
    <row r="67" spans="1:5" ht="14.25">
      <c r="A67" s="38">
        <v>38</v>
      </c>
      <c r="B67" s="38" t="s">
        <v>1560</v>
      </c>
      <c r="C67" s="38" t="s">
        <v>1501</v>
      </c>
      <c r="D67" s="38" t="s">
        <v>1886</v>
      </c>
      <c r="E67" s="38" t="s">
        <v>1894</v>
      </c>
    </row>
    <row r="68" spans="1:5" ht="14.25">
      <c r="A68" s="38">
        <v>39</v>
      </c>
      <c r="B68" s="38" t="s">
        <v>1562</v>
      </c>
      <c r="C68" s="38" t="s">
        <v>1501</v>
      </c>
      <c r="D68" s="38" t="s">
        <v>1886</v>
      </c>
      <c r="E68" s="38" t="s">
        <v>1894</v>
      </c>
    </row>
    <row r="69" spans="1:5" ht="14.25">
      <c r="A69" s="38">
        <v>40</v>
      </c>
      <c r="B69" s="38" t="s">
        <v>1564</v>
      </c>
      <c r="C69" s="38" t="s">
        <v>1501</v>
      </c>
      <c r="D69" s="38" t="s">
        <v>1886</v>
      </c>
      <c r="E69" s="38" t="s">
        <v>1894</v>
      </c>
    </row>
    <row r="70" spans="1:5" ht="14.25">
      <c r="A70" s="38">
        <v>41</v>
      </c>
      <c r="B70" s="38" t="s">
        <v>1547</v>
      </c>
      <c r="C70" s="38" t="s">
        <v>1501</v>
      </c>
      <c r="D70" s="38" t="s">
        <v>1886</v>
      </c>
      <c r="E70" s="38" t="s">
        <v>1894</v>
      </c>
    </row>
    <row r="71" spans="1:5" ht="14.25">
      <c r="A71" s="38">
        <v>42</v>
      </c>
      <c r="B71" s="38" t="s">
        <v>1556</v>
      </c>
      <c r="C71" s="38" t="s">
        <v>1501</v>
      </c>
      <c r="D71" s="38" t="s">
        <v>1886</v>
      </c>
      <c r="E71" s="38" t="s">
        <v>1894</v>
      </c>
    </row>
    <row r="72" spans="1:5" ht="14.25">
      <c r="A72" s="38">
        <v>43</v>
      </c>
      <c r="B72" s="38" t="s">
        <v>1554</v>
      </c>
      <c r="C72" s="38" t="s">
        <v>1501</v>
      </c>
      <c r="D72" s="38" t="s">
        <v>1886</v>
      </c>
      <c r="E72" s="38" t="s">
        <v>1894</v>
      </c>
    </row>
    <row r="73" spans="1:5" ht="14.25">
      <c r="A73" s="38">
        <v>44</v>
      </c>
      <c r="B73" s="38" t="s">
        <v>1896</v>
      </c>
      <c r="C73" s="38" t="s">
        <v>1501</v>
      </c>
      <c r="D73" s="38" t="s">
        <v>1886</v>
      </c>
      <c r="E73" s="38" t="s">
        <v>1894</v>
      </c>
    </row>
    <row r="74" spans="1:5" ht="14.25">
      <c r="A74" s="38">
        <v>45</v>
      </c>
      <c r="B74" s="38" t="s">
        <v>531</v>
      </c>
      <c r="C74" s="38" t="s">
        <v>1501</v>
      </c>
      <c r="D74" s="38" t="s">
        <v>1886</v>
      </c>
      <c r="E74" s="38" t="s">
        <v>1894</v>
      </c>
    </row>
    <row r="75" spans="1:5" ht="14.25">
      <c r="A75" s="38">
        <v>46</v>
      </c>
      <c r="B75" s="38" t="s">
        <v>1897</v>
      </c>
      <c r="C75" s="38" t="s">
        <v>1501</v>
      </c>
      <c r="D75" s="38" t="s">
        <v>1886</v>
      </c>
      <c r="E75" s="38" t="s">
        <v>1894</v>
      </c>
    </row>
    <row r="76" spans="1:5" ht="14.25">
      <c r="A76" s="38">
        <v>47</v>
      </c>
      <c r="B76" s="38" t="s">
        <v>1552</v>
      </c>
      <c r="C76" s="38" t="s">
        <v>1501</v>
      </c>
      <c r="D76" s="38" t="s">
        <v>1886</v>
      </c>
      <c r="E76" s="38" t="s">
        <v>1894</v>
      </c>
    </row>
    <row r="77" spans="1:5" ht="14.25">
      <c r="A77" s="38">
        <v>48</v>
      </c>
      <c r="B77" s="38" t="s">
        <v>1549</v>
      </c>
      <c r="C77" s="38" t="s">
        <v>1501</v>
      </c>
      <c r="D77" s="38" t="s">
        <v>1886</v>
      </c>
      <c r="E77" s="38" t="s">
        <v>1894</v>
      </c>
    </row>
    <row r="78" spans="1:5" ht="14.25">
      <c r="A78" s="38">
        <v>49</v>
      </c>
      <c r="B78" s="38" t="s">
        <v>1550</v>
      </c>
      <c r="C78" s="38" t="s">
        <v>1501</v>
      </c>
      <c r="D78" s="38" t="s">
        <v>1886</v>
      </c>
      <c r="E78" s="38" t="s">
        <v>1894</v>
      </c>
    </row>
    <row r="79" spans="1:5" ht="14.25">
      <c r="A79" s="38">
        <v>50</v>
      </c>
      <c r="B79" s="38" t="s">
        <v>1553</v>
      </c>
      <c r="C79" s="38" t="s">
        <v>1501</v>
      </c>
      <c r="D79" s="38" t="s">
        <v>1886</v>
      </c>
      <c r="E79" s="38" t="s">
        <v>1894</v>
      </c>
    </row>
    <row r="80" spans="1:5" ht="14.25">
      <c r="A80" s="38">
        <v>51</v>
      </c>
      <c r="B80" s="38" t="s">
        <v>1898</v>
      </c>
      <c r="C80" s="38" t="s">
        <v>1501</v>
      </c>
      <c r="D80" s="38" t="s">
        <v>1886</v>
      </c>
      <c r="E80" s="38" t="s">
        <v>1894</v>
      </c>
    </row>
    <row r="81" spans="1:5" ht="14.25">
      <c r="A81" s="38">
        <v>52</v>
      </c>
      <c r="B81" s="38" t="s">
        <v>1899</v>
      </c>
      <c r="C81" s="38" t="s">
        <v>1501</v>
      </c>
      <c r="D81" s="38" t="s">
        <v>1886</v>
      </c>
      <c r="E81" s="38" t="s">
        <v>1894</v>
      </c>
    </row>
    <row r="82" spans="1:5" ht="14.25">
      <c r="A82" s="38">
        <v>53</v>
      </c>
      <c r="B82" s="38" t="s">
        <v>1900</v>
      </c>
      <c r="C82" s="38" t="s">
        <v>1501</v>
      </c>
      <c r="D82" s="38" t="s">
        <v>1886</v>
      </c>
      <c r="E82" s="38" t="s">
        <v>1894</v>
      </c>
    </row>
    <row r="83" spans="1:5" ht="14.25">
      <c r="A83" s="38">
        <v>54</v>
      </c>
      <c r="B83" s="38" t="s">
        <v>1563</v>
      </c>
      <c r="C83" s="38" t="s">
        <v>1501</v>
      </c>
      <c r="D83" s="38" t="s">
        <v>1886</v>
      </c>
      <c r="E83" s="38" t="s">
        <v>1894</v>
      </c>
    </row>
    <row r="84" spans="1:5" ht="14.25">
      <c r="A84" s="38">
        <v>55</v>
      </c>
      <c r="B84" s="38" t="s">
        <v>139</v>
      </c>
      <c r="C84" s="38" t="s">
        <v>1501</v>
      </c>
      <c r="D84" s="38" t="s">
        <v>1886</v>
      </c>
      <c r="E84" s="38" t="s">
        <v>1894</v>
      </c>
    </row>
    <row r="85" spans="1:5" ht="14.25">
      <c r="A85" s="38">
        <v>56</v>
      </c>
      <c r="B85" s="38" t="s">
        <v>11</v>
      </c>
      <c r="C85" s="38" t="s">
        <v>1501</v>
      </c>
      <c r="D85" s="38" t="s">
        <v>1886</v>
      </c>
      <c r="E85" s="38" t="s">
        <v>1894</v>
      </c>
    </row>
    <row r="86" spans="1:5" ht="14.25">
      <c r="A86" s="38">
        <v>57</v>
      </c>
      <c r="B86" s="38" t="s">
        <v>1548</v>
      </c>
      <c r="C86" s="38" t="s">
        <v>1501</v>
      </c>
      <c r="D86" s="38" t="s">
        <v>1886</v>
      </c>
      <c r="E86" s="38" t="s">
        <v>1894</v>
      </c>
    </row>
    <row r="87" spans="1:5" ht="14.25">
      <c r="A87" s="38">
        <v>58</v>
      </c>
      <c r="B87" s="38" t="s">
        <v>1551</v>
      </c>
      <c r="C87" s="38" t="s">
        <v>1501</v>
      </c>
      <c r="D87" s="38" t="s">
        <v>1886</v>
      </c>
      <c r="E87" s="38" t="s">
        <v>1894</v>
      </c>
    </row>
    <row r="88" spans="1:5" ht="14.25">
      <c r="A88" s="38">
        <v>59</v>
      </c>
      <c r="B88" s="38" t="s">
        <v>1155</v>
      </c>
      <c r="C88" s="38" t="s">
        <v>1501</v>
      </c>
      <c r="D88" s="38" t="s">
        <v>1886</v>
      </c>
      <c r="E88" s="38" t="s">
        <v>1894</v>
      </c>
    </row>
    <row r="89" spans="1:5" ht="14.25">
      <c r="A89" s="38">
        <v>60</v>
      </c>
      <c r="B89" s="38" t="s">
        <v>1901</v>
      </c>
      <c r="C89" s="38" t="s">
        <v>1501</v>
      </c>
      <c r="D89" s="38" t="s">
        <v>1886</v>
      </c>
      <c r="E89" s="38" t="s">
        <v>1894</v>
      </c>
    </row>
    <row r="90" spans="1:5" ht="14.25">
      <c r="A90" s="38">
        <v>61</v>
      </c>
      <c r="B90" s="38" t="s">
        <v>1558</v>
      </c>
      <c r="C90" s="38" t="s">
        <v>1501</v>
      </c>
      <c r="D90" s="38" t="s">
        <v>1886</v>
      </c>
      <c r="E90" s="38" t="s">
        <v>1894</v>
      </c>
    </row>
    <row r="91" spans="1:5" ht="14.25">
      <c r="A91" s="38">
        <v>62</v>
      </c>
      <c r="B91" s="38" t="s">
        <v>1545</v>
      </c>
      <c r="C91" s="38" t="s">
        <v>1501</v>
      </c>
      <c r="D91" s="38" t="s">
        <v>1886</v>
      </c>
      <c r="E91" s="38" t="s">
        <v>1894</v>
      </c>
    </row>
    <row r="92" spans="1:5" ht="14.25">
      <c r="A92" s="38">
        <v>63</v>
      </c>
      <c r="B92" s="38" t="s">
        <v>1496</v>
      </c>
      <c r="C92" s="38" t="s">
        <v>1501</v>
      </c>
      <c r="D92" s="38" t="s">
        <v>1886</v>
      </c>
      <c r="E92" s="38" t="s">
        <v>1894</v>
      </c>
    </row>
    <row r="93" spans="1:5" ht="14.25">
      <c r="A93" s="38">
        <v>64</v>
      </c>
      <c r="B93" s="38" t="s">
        <v>1902</v>
      </c>
      <c r="C93" s="38" t="s">
        <v>1501</v>
      </c>
      <c r="D93" s="38" t="s">
        <v>1886</v>
      </c>
      <c r="E93" s="38" t="s">
        <v>1903</v>
      </c>
    </row>
    <row r="94" spans="1:5" ht="14.25">
      <c r="A94" s="38">
        <v>65</v>
      </c>
      <c r="B94" s="38" t="s">
        <v>1580</v>
      </c>
      <c r="C94" s="38" t="s">
        <v>1501</v>
      </c>
      <c r="D94" s="38" t="s">
        <v>1886</v>
      </c>
      <c r="E94" s="38" t="s">
        <v>1903</v>
      </c>
    </row>
    <row r="95" spans="1:5" ht="14.25">
      <c r="A95" s="38">
        <v>66</v>
      </c>
      <c r="B95" s="38" t="s">
        <v>1566</v>
      </c>
      <c r="C95" s="38" t="s">
        <v>1501</v>
      </c>
      <c r="D95" s="38" t="s">
        <v>1886</v>
      </c>
      <c r="E95" s="38" t="s">
        <v>1903</v>
      </c>
    </row>
    <row r="96" spans="1:5" ht="14.25">
      <c r="A96" s="38">
        <v>67</v>
      </c>
      <c r="B96" s="38" t="s">
        <v>1904</v>
      </c>
      <c r="C96" s="38" t="s">
        <v>1501</v>
      </c>
      <c r="D96" s="38" t="s">
        <v>1886</v>
      </c>
      <c r="E96" s="38" t="s">
        <v>1903</v>
      </c>
    </row>
    <row r="97" spans="1:5" ht="14.25">
      <c r="A97" s="38">
        <v>68</v>
      </c>
      <c r="B97" s="38" t="s">
        <v>1569</v>
      </c>
      <c r="C97" s="38" t="s">
        <v>1501</v>
      </c>
      <c r="D97" s="38" t="s">
        <v>1886</v>
      </c>
      <c r="E97" s="38" t="s">
        <v>1903</v>
      </c>
    </row>
    <row r="98" spans="1:5" ht="14.25">
      <c r="A98" s="38">
        <v>69</v>
      </c>
      <c r="B98" s="38" t="s">
        <v>1573</v>
      </c>
      <c r="C98" s="38" t="s">
        <v>1501</v>
      </c>
      <c r="D98" s="38" t="s">
        <v>1886</v>
      </c>
      <c r="E98" s="38" t="s">
        <v>1903</v>
      </c>
    </row>
    <row r="99" spans="1:5" ht="14.25">
      <c r="A99" s="38">
        <v>70</v>
      </c>
      <c r="B99" s="38" t="s">
        <v>1575</v>
      </c>
      <c r="C99" s="38" t="s">
        <v>1501</v>
      </c>
      <c r="D99" s="38" t="s">
        <v>1886</v>
      </c>
      <c r="E99" s="38" t="s">
        <v>1903</v>
      </c>
    </row>
    <row r="100" spans="1:5" ht="14.25">
      <c r="A100" s="38">
        <v>71</v>
      </c>
      <c r="B100" s="38" t="s">
        <v>1572</v>
      </c>
      <c r="C100" s="38" t="s">
        <v>1501</v>
      </c>
      <c r="D100" s="38" t="s">
        <v>1886</v>
      </c>
      <c r="E100" s="38" t="s">
        <v>1903</v>
      </c>
    </row>
    <row r="101" spans="1:5" ht="14.25">
      <c r="A101" s="38">
        <v>72</v>
      </c>
      <c r="B101" s="38" t="s">
        <v>1570</v>
      </c>
      <c r="C101" s="38" t="s">
        <v>1501</v>
      </c>
      <c r="D101" s="38" t="s">
        <v>1886</v>
      </c>
      <c r="E101" s="38" t="s">
        <v>1903</v>
      </c>
    </row>
    <row r="102" spans="1:5" ht="14.25">
      <c r="A102" s="38">
        <v>73</v>
      </c>
      <c r="B102" s="38" t="s">
        <v>1582</v>
      </c>
      <c r="C102" s="38" t="s">
        <v>1501</v>
      </c>
      <c r="D102" s="38" t="s">
        <v>1886</v>
      </c>
      <c r="E102" s="38" t="s">
        <v>1903</v>
      </c>
    </row>
    <row r="103" spans="1:5" ht="14.25">
      <c r="A103" s="38">
        <v>74</v>
      </c>
      <c r="B103" s="38" t="s">
        <v>1574</v>
      </c>
      <c r="C103" s="38" t="s">
        <v>1501</v>
      </c>
      <c r="D103" s="38" t="s">
        <v>1886</v>
      </c>
      <c r="E103" s="38" t="s">
        <v>1903</v>
      </c>
    </row>
    <row r="104" spans="1:5" ht="14.25">
      <c r="A104" s="38">
        <v>75</v>
      </c>
      <c r="B104" s="38" t="s">
        <v>1571</v>
      </c>
      <c r="C104" s="38" t="s">
        <v>1501</v>
      </c>
      <c r="D104" s="38" t="s">
        <v>1886</v>
      </c>
      <c r="E104" s="38" t="s">
        <v>1903</v>
      </c>
    </row>
    <row r="105" spans="1:5" ht="14.25">
      <c r="A105" s="38">
        <v>76</v>
      </c>
      <c r="B105" s="38" t="s">
        <v>1579</v>
      </c>
      <c r="C105" s="38" t="s">
        <v>1501</v>
      </c>
      <c r="D105" s="38" t="s">
        <v>1886</v>
      </c>
      <c r="E105" s="38" t="s">
        <v>1903</v>
      </c>
    </row>
    <row r="106" spans="1:5" ht="14.25">
      <c r="A106" s="38">
        <v>77</v>
      </c>
      <c r="B106" s="38" t="s">
        <v>1576</v>
      </c>
      <c r="C106" s="38" t="s">
        <v>1501</v>
      </c>
      <c r="D106" s="38" t="s">
        <v>1886</v>
      </c>
      <c r="E106" s="38" t="s">
        <v>1903</v>
      </c>
    </row>
    <row r="107" spans="1:5" ht="14.25">
      <c r="A107" s="38">
        <v>78</v>
      </c>
      <c r="B107" s="38" t="s">
        <v>1585</v>
      </c>
      <c r="C107" s="38" t="s">
        <v>1501</v>
      </c>
      <c r="D107" s="38" t="s">
        <v>1886</v>
      </c>
      <c r="E107" s="38" t="s">
        <v>1903</v>
      </c>
    </row>
    <row r="108" spans="1:5" ht="14.25">
      <c r="A108" s="38">
        <v>79</v>
      </c>
      <c r="B108" s="38" t="s">
        <v>1586</v>
      </c>
      <c r="C108" s="38" t="s">
        <v>1501</v>
      </c>
      <c r="D108" s="38" t="s">
        <v>1886</v>
      </c>
      <c r="E108" s="38" t="s">
        <v>1903</v>
      </c>
    </row>
    <row r="109" spans="1:5" ht="14.25">
      <c r="A109" s="38">
        <v>80</v>
      </c>
      <c r="B109" s="38" t="s">
        <v>1568</v>
      </c>
      <c r="C109" s="38" t="s">
        <v>1501</v>
      </c>
      <c r="D109" s="38" t="s">
        <v>1886</v>
      </c>
      <c r="E109" s="38" t="s">
        <v>1903</v>
      </c>
    </row>
    <row r="110" spans="1:5" ht="14.25">
      <c r="A110" s="38">
        <v>81</v>
      </c>
      <c r="B110" s="38" t="s">
        <v>1567</v>
      </c>
      <c r="C110" s="38" t="s">
        <v>1501</v>
      </c>
      <c r="D110" s="38" t="s">
        <v>1886</v>
      </c>
      <c r="E110" s="38" t="s">
        <v>1903</v>
      </c>
    </row>
    <row r="111" spans="1:5" ht="14.25">
      <c r="A111" s="38">
        <v>82</v>
      </c>
      <c r="B111" s="38" t="s">
        <v>1583</v>
      </c>
      <c r="C111" s="38" t="s">
        <v>1501</v>
      </c>
      <c r="D111" s="38" t="s">
        <v>1886</v>
      </c>
      <c r="E111" s="38" t="s">
        <v>1903</v>
      </c>
    </row>
    <row r="112" spans="1:5" ht="14.25">
      <c r="A112" s="38">
        <v>83</v>
      </c>
      <c r="B112" s="38" t="s">
        <v>1584</v>
      </c>
      <c r="C112" s="38" t="s">
        <v>1501</v>
      </c>
      <c r="D112" s="38" t="s">
        <v>1886</v>
      </c>
      <c r="E112" s="38" t="s">
        <v>1903</v>
      </c>
    </row>
    <row r="113" spans="1:5" ht="14.25">
      <c r="A113" s="38">
        <v>84</v>
      </c>
      <c r="B113" s="38" t="s">
        <v>1578</v>
      </c>
      <c r="C113" s="38" t="s">
        <v>1501</v>
      </c>
      <c r="D113" s="38" t="s">
        <v>1886</v>
      </c>
      <c r="E113" s="38" t="s">
        <v>1903</v>
      </c>
    </row>
    <row r="114" spans="1:5" ht="14.25">
      <c r="A114" s="38">
        <v>85</v>
      </c>
      <c r="B114" s="38" t="s">
        <v>1581</v>
      </c>
      <c r="C114" s="38" t="s">
        <v>1501</v>
      </c>
      <c r="D114" s="38" t="s">
        <v>1886</v>
      </c>
      <c r="E114" s="38" t="s">
        <v>1903</v>
      </c>
    </row>
    <row r="115" spans="1:5" ht="14.25">
      <c r="A115" s="38">
        <v>86</v>
      </c>
      <c r="B115" s="38" t="s">
        <v>1630</v>
      </c>
      <c r="C115" s="38" t="s">
        <v>1501</v>
      </c>
      <c r="D115" s="38" t="s">
        <v>1886</v>
      </c>
      <c r="E115" s="38" t="s">
        <v>1903</v>
      </c>
    </row>
    <row r="116" spans="1:5" ht="14.25">
      <c r="A116" s="38">
        <v>87</v>
      </c>
      <c r="B116" s="38" t="s">
        <v>1587</v>
      </c>
      <c r="C116" s="38" t="s">
        <v>1501</v>
      </c>
      <c r="D116" s="38" t="s">
        <v>1886</v>
      </c>
      <c r="E116" s="38" t="s">
        <v>1903</v>
      </c>
    </row>
    <row r="117" spans="1:5" ht="14.25">
      <c r="A117" s="38">
        <v>88</v>
      </c>
      <c r="B117" s="38" t="s">
        <v>1588</v>
      </c>
      <c r="C117" s="38" t="s">
        <v>1501</v>
      </c>
      <c r="D117" s="38" t="s">
        <v>1886</v>
      </c>
      <c r="E117" s="38" t="s">
        <v>1903</v>
      </c>
    </row>
    <row r="118" spans="1:5" ht="14.25">
      <c r="A118" s="38">
        <v>89</v>
      </c>
      <c r="B118" s="38" t="s">
        <v>1905</v>
      </c>
      <c r="C118" s="38" t="s">
        <v>1501</v>
      </c>
      <c r="D118" s="38" t="s">
        <v>1886</v>
      </c>
      <c r="E118" s="38" t="s">
        <v>1903</v>
      </c>
    </row>
    <row r="119" spans="1:5" ht="14.25">
      <c r="A119" s="38">
        <v>90</v>
      </c>
      <c r="B119" s="38" t="s">
        <v>1624</v>
      </c>
      <c r="C119" s="38" t="s">
        <v>1501</v>
      </c>
      <c r="D119" s="38" t="s">
        <v>1886</v>
      </c>
      <c r="E119" s="38" t="s">
        <v>1903</v>
      </c>
    </row>
    <row r="120" spans="1:5" ht="14.25">
      <c r="A120" s="38">
        <v>91</v>
      </c>
      <c r="B120" s="38" t="s">
        <v>1577</v>
      </c>
      <c r="C120" s="38" t="s">
        <v>1501</v>
      </c>
      <c r="D120" s="38" t="s">
        <v>1886</v>
      </c>
      <c r="E120" s="38" t="s">
        <v>1903</v>
      </c>
    </row>
    <row r="121" spans="1:5" ht="14.25">
      <c r="A121" s="38">
        <v>92</v>
      </c>
      <c r="B121" s="38" t="s">
        <v>1906</v>
      </c>
      <c r="C121" s="38" t="s">
        <v>1501</v>
      </c>
      <c r="D121" s="38" t="s">
        <v>1886</v>
      </c>
      <c r="E121" s="38" t="s">
        <v>1903</v>
      </c>
    </row>
    <row r="122" spans="1:5" ht="14.25">
      <c r="A122" s="38">
        <v>93</v>
      </c>
      <c r="B122" s="38" t="s">
        <v>1565</v>
      </c>
      <c r="C122" s="38" t="s">
        <v>1501</v>
      </c>
      <c r="D122" s="38" t="s">
        <v>1886</v>
      </c>
      <c r="E122" s="38" t="s">
        <v>1903</v>
      </c>
    </row>
    <row r="123" spans="1:5" ht="14.25">
      <c r="A123" s="38">
        <v>94</v>
      </c>
      <c r="B123" s="38" t="s">
        <v>1623</v>
      </c>
      <c r="C123" s="38" t="s">
        <v>1501</v>
      </c>
      <c r="D123" s="38" t="s">
        <v>1886</v>
      </c>
      <c r="E123" s="38" t="s">
        <v>1903</v>
      </c>
    </row>
    <row r="124" spans="1:5" ht="14.25">
      <c r="A124" s="38">
        <v>95</v>
      </c>
      <c r="B124" s="38" t="s">
        <v>1907</v>
      </c>
      <c r="C124" s="38" t="s">
        <v>1501</v>
      </c>
      <c r="D124" s="38" t="s">
        <v>1886</v>
      </c>
      <c r="E124" s="38" t="s">
        <v>1908</v>
      </c>
    </row>
    <row r="125" spans="1:5" ht="14.25">
      <c r="A125" s="38">
        <v>96</v>
      </c>
      <c r="B125" s="38" t="s">
        <v>1595</v>
      </c>
      <c r="C125" s="38" t="s">
        <v>1501</v>
      </c>
      <c r="D125" s="38" t="s">
        <v>1886</v>
      </c>
      <c r="E125" s="38" t="s">
        <v>1908</v>
      </c>
    </row>
    <row r="126" spans="1:5" ht="14.25">
      <c r="A126" s="38">
        <v>97</v>
      </c>
      <c r="B126" s="38" t="s">
        <v>1594</v>
      </c>
      <c r="C126" s="38" t="s">
        <v>1501</v>
      </c>
      <c r="D126" s="38" t="s">
        <v>1886</v>
      </c>
      <c r="E126" s="38" t="s">
        <v>1908</v>
      </c>
    </row>
    <row r="127" spans="1:5" ht="14.25">
      <c r="A127" s="38">
        <v>98</v>
      </c>
      <c r="B127" s="38" t="s">
        <v>1909</v>
      </c>
      <c r="C127" s="38" t="s">
        <v>1501</v>
      </c>
      <c r="D127" s="38" t="s">
        <v>1886</v>
      </c>
      <c r="E127" s="38" t="s">
        <v>1908</v>
      </c>
    </row>
    <row r="128" spans="1:5" ht="14.25">
      <c r="A128" s="38">
        <v>99</v>
      </c>
      <c r="B128" s="38" t="s">
        <v>1591</v>
      </c>
      <c r="C128" s="38" t="s">
        <v>1501</v>
      </c>
      <c r="D128" s="38" t="s">
        <v>1886</v>
      </c>
      <c r="E128" s="38" t="s">
        <v>1908</v>
      </c>
    </row>
    <row r="129" spans="1:5" ht="14.25">
      <c r="A129" s="38">
        <v>100</v>
      </c>
      <c r="B129" s="38" t="s">
        <v>1910</v>
      </c>
      <c r="C129" s="38" t="s">
        <v>1501</v>
      </c>
      <c r="D129" s="38" t="s">
        <v>1886</v>
      </c>
      <c r="E129" s="38" t="s">
        <v>1908</v>
      </c>
    </row>
    <row r="130" spans="1:5" ht="14.25">
      <c r="A130" s="38">
        <v>101</v>
      </c>
      <c r="B130" s="38" t="s">
        <v>1597</v>
      </c>
      <c r="C130" s="38" t="s">
        <v>1501</v>
      </c>
      <c r="D130" s="38" t="s">
        <v>1886</v>
      </c>
      <c r="E130" s="38" t="s">
        <v>1908</v>
      </c>
    </row>
    <row r="131" spans="1:5" ht="14.25">
      <c r="A131" s="38">
        <v>102</v>
      </c>
      <c r="B131" s="38" t="s">
        <v>1596</v>
      </c>
      <c r="C131" s="38" t="s">
        <v>1501</v>
      </c>
      <c r="D131" s="38" t="s">
        <v>1886</v>
      </c>
      <c r="E131" s="38" t="s">
        <v>1908</v>
      </c>
    </row>
    <row r="132" spans="1:5" ht="14.25">
      <c r="A132" s="38">
        <v>103</v>
      </c>
      <c r="B132" s="38" t="s">
        <v>1590</v>
      </c>
      <c r="C132" s="38" t="s">
        <v>1501</v>
      </c>
      <c r="D132" s="38" t="s">
        <v>1886</v>
      </c>
      <c r="E132" s="38" t="s">
        <v>1908</v>
      </c>
    </row>
    <row r="133" spans="1:5" ht="14.25">
      <c r="A133" s="38">
        <v>104</v>
      </c>
      <c r="B133" s="38" t="s">
        <v>1604</v>
      </c>
      <c r="C133" s="38" t="s">
        <v>1501</v>
      </c>
      <c r="D133" s="38" t="s">
        <v>1886</v>
      </c>
      <c r="E133" s="38" t="s">
        <v>1908</v>
      </c>
    </row>
    <row r="134" spans="1:5" ht="14.25">
      <c r="A134" s="38">
        <v>105</v>
      </c>
      <c r="B134" s="38" t="s">
        <v>1606</v>
      </c>
      <c r="C134" s="38" t="s">
        <v>1501</v>
      </c>
      <c r="D134" s="38" t="s">
        <v>1886</v>
      </c>
      <c r="E134" s="38" t="s">
        <v>1908</v>
      </c>
    </row>
    <row r="135" spans="1:5" ht="14.25">
      <c r="A135" s="38">
        <v>106</v>
      </c>
      <c r="B135" s="38" t="s">
        <v>1608</v>
      </c>
      <c r="C135" s="38" t="s">
        <v>1501</v>
      </c>
      <c r="D135" s="38" t="s">
        <v>1886</v>
      </c>
      <c r="E135" s="38" t="s">
        <v>1908</v>
      </c>
    </row>
    <row r="136" spans="1:5" ht="14.25">
      <c r="A136" s="38">
        <v>107</v>
      </c>
      <c r="B136" s="38" t="s">
        <v>1598</v>
      </c>
      <c r="C136" s="38" t="s">
        <v>1501</v>
      </c>
      <c r="D136" s="38" t="s">
        <v>1886</v>
      </c>
      <c r="E136" s="38" t="s">
        <v>1908</v>
      </c>
    </row>
    <row r="137" spans="1:5" ht="14.25">
      <c r="A137" s="38">
        <v>108</v>
      </c>
      <c r="B137" s="38" t="s">
        <v>1599</v>
      </c>
      <c r="C137" s="38" t="s">
        <v>1501</v>
      </c>
      <c r="D137" s="38" t="s">
        <v>1886</v>
      </c>
      <c r="E137" s="38" t="s">
        <v>1908</v>
      </c>
    </row>
    <row r="138" spans="1:5" ht="14.25">
      <c r="A138" s="38">
        <v>109</v>
      </c>
      <c r="B138" s="38" t="s">
        <v>1593</v>
      </c>
      <c r="C138" s="38" t="s">
        <v>1501</v>
      </c>
      <c r="D138" s="38" t="s">
        <v>1886</v>
      </c>
      <c r="E138" s="38" t="s">
        <v>1908</v>
      </c>
    </row>
    <row r="139" spans="1:5" ht="14.25">
      <c r="A139" s="38">
        <v>110</v>
      </c>
      <c r="B139" s="38" t="s">
        <v>1603</v>
      </c>
      <c r="C139" s="38" t="s">
        <v>1501</v>
      </c>
      <c r="D139" s="38" t="s">
        <v>1886</v>
      </c>
      <c r="E139" s="38" t="s">
        <v>1908</v>
      </c>
    </row>
    <row r="140" spans="1:5" ht="14.25">
      <c r="A140" s="38">
        <v>111</v>
      </c>
      <c r="B140" s="38" t="s">
        <v>1592</v>
      </c>
      <c r="C140" s="38" t="s">
        <v>1501</v>
      </c>
      <c r="D140" s="38" t="s">
        <v>1886</v>
      </c>
      <c r="E140" s="38" t="s">
        <v>1908</v>
      </c>
    </row>
    <row r="141" spans="1:5" ht="14.25">
      <c r="A141" s="38">
        <v>112</v>
      </c>
      <c r="B141" s="38" t="s">
        <v>1133</v>
      </c>
      <c r="C141" s="38" t="s">
        <v>1501</v>
      </c>
      <c r="D141" s="38" t="s">
        <v>1886</v>
      </c>
      <c r="E141" s="38" t="s">
        <v>1908</v>
      </c>
    </row>
    <row r="142" spans="1:5" ht="14.25">
      <c r="A142" s="38">
        <v>113</v>
      </c>
      <c r="B142" s="38" t="s">
        <v>1605</v>
      </c>
      <c r="C142" s="38" t="s">
        <v>1501</v>
      </c>
      <c r="D142" s="38" t="s">
        <v>1886</v>
      </c>
      <c r="E142" s="38" t="s">
        <v>1908</v>
      </c>
    </row>
    <row r="143" spans="1:5" ht="14.25">
      <c r="A143" s="38">
        <v>114</v>
      </c>
      <c r="B143" s="38" t="s">
        <v>1602</v>
      </c>
      <c r="C143" s="38" t="s">
        <v>1501</v>
      </c>
      <c r="D143" s="38" t="s">
        <v>1886</v>
      </c>
      <c r="E143" s="38" t="s">
        <v>1908</v>
      </c>
    </row>
    <row r="144" spans="1:5" ht="14.25">
      <c r="A144" s="38">
        <v>115</v>
      </c>
      <c r="B144" s="38" t="s">
        <v>1600</v>
      </c>
      <c r="C144" s="38" t="s">
        <v>1501</v>
      </c>
      <c r="D144" s="38" t="s">
        <v>1886</v>
      </c>
      <c r="E144" s="38" t="s">
        <v>1908</v>
      </c>
    </row>
    <row r="145" spans="1:5" ht="14.25">
      <c r="A145" s="38">
        <v>116</v>
      </c>
      <c r="B145" s="38" t="s">
        <v>1607</v>
      </c>
      <c r="C145" s="38" t="s">
        <v>1501</v>
      </c>
      <c r="D145" s="38" t="s">
        <v>1886</v>
      </c>
      <c r="E145" s="38" t="s">
        <v>1908</v>
      </c>
    </row>
    <row r="146" spans="1:5" ht="14.25">
      <c r="A146" s="38">
        <v>117</v>
      </c>
      <c r="B146" s="38" t="s">
        <v>1911</v>
      </c>
      <c r="C146" s="38" t="s">
        <v>1501</v>
      </c>
      <c r="D146" s="38" t="s">
        <v>1886</v>
      </c>
      <c r="E146" s="38" t="s">
        <v>1908</v>
      </c>
    </row>
    <row r="147" spans="1:5" ht="14.25">
      <c r="A147" s="38">
        <v>118</v>
      </c>
      <c r="B147" s="38" t="s">
        <v>1646</v>
      </c>
      <c r="C147" s="38" t="s">
        <v>1501</v>
      </c>
      <c r="D147" s="38" t="s">
        <v>1886</v>
      </c>
      <c r="E147" s="38" t="s">
        <v>1908</v>
      </c>
    </row>
    <row r="148" spans="1:5" ht="14.25">
      <c r="A148" s="38">
        <v>119</v>
      </c>
      <c r="B148" s="38" t="s">
        <v>1647</v>
      </c>
      <c r="C148" s="38" t="s">
        <v>1501</v>
      </c>
      <c r="D148" s="38" t="s">
        <v>1886</v>
      </c>
      <c r="E148" s="38" t="s">
        <v>1908</v>
      </c>
    </row>
    <row r="149" spans="1:5" ht="14.25">
      <c r="A149" s="38">
        <v>120</v>
      </c>
      <c r="B149" s="38" t="s">
        <v>1589</v>
      </c>
      <c r="C149" s="38" t="s">
        <v>1501</v>
      </c>
      <c r="D149" s="38" t="s">
        <v>1886</v>
      </c>
      <c r="E149" s="38" t="s">
        <v>1908</v>
      </c>
    </row>
    <row r="150" spans="1:5" ht="14.25">
      <c r="A150" s="38">
        <v>121</v>
      </c>
      <c r="B150" s="38" t="s">
        <v>1601</v>
      </c>
      <c r="C150" s="38" t="s">
        <v>1501</v>
      </c>
      <c r="D150" s="38" t="s">
        <v>1886</v>
      </c>
      <c r="E150" s="38" t="s">
        <v>1908</v>
      </c>
    </row>
    <row r="151" spans="1:5" ht="14.25">
      <c r="A151" s="38">
        <v>122</v>
      </c>
      <c r="B151" s="38" t="s">
        <v>1635</v>
      </c>
      <c r="C151" s="38" t="s">
        <v>1501</v>
      </c>
      <c r="D151" s="38" t="s">
        <v>1886</v>
      </c>
      <c r="E151" s="38" t="s">
        <v>1908</v>
      </c>
    </row>
    <row r="152" spans="1:5" ht="14.25">
      <c r="A152" s="38">
        <v>123</v>
      </c>
      <c r="B152" s="38" t="s">
        <v>1912</v>
      </c>
      <c r="C152" s="38" t="s">
        <v>1501</v>
      </c>
      <c r="D152" s="38" t="s">
        <v>1886</v>
      </c>
      <c r="E152" s="38" t="s">
        <v>1908</v>
      </c>
    </row>
    <row r="153" spans="1:5" ht="14.25">
      <c r="A153" s="38">
        <v>124</v>
      </c>
      <c r="B153" s="38" t="s">
        <v>1615</v>
      </c>
      <c r="C153" s="38" t="s">
        <v>1501</v>
      </c>
      <c r="D153" s="38" t="s">
        <v>1886</v>
      </c>
      <c r="E153" s="38" t="s">
        <v>1913</v>
      </c>
    </row>
    <row r="154" spans="1:5" ht="14.25">
      <c r="A154" s="38">
        <v>125</v>
      </c>
      <c r="B154" s="38" t="s">
        <v>1914</v>
      </c>
      <c r="C154" s="38" t="s">
        <v>1501</v>
      </c>
      <c r="D154" s="38" t="s">
        <v>1886</v>
      </c>
      <c r="E154" s="38" t="s">
        <v>1913</v>
      </c>
    </row>
    <row r="155" spans="1:5" ht="14.25">
      <c r="A155" s="38">
        <v>126</v>
      </c>
      <c r="B155" s="38" t="s">
        <v>1915</v>
      </c>
      <c r="C155" s="38" t="s">
        <v>1501</v>
      </c>
      <c r="D155" s="38" t="s">
        <v>1886</v>
      </c>
      <c r="E155" s="38" t="s">
        <v>1913</v>
      </c>
    </row>
    <row r="156" spans="1:5" ht="14.25">
      <c r="A156" s="38">
        <v>127</v>
      </c>
      <c r="B156" s="38" t="s">
        <v>1616</v>
      </c>
      <c r="C156" s="38" t="s">
        <v>1501</v>
      </c>
      <c r="D156" s="38" t="s">
        <v>1886</v>
      </c>
      <c r="E156" s="38" t="s">
        <v>1913</v>
      </c>
    </row>
    <row r="157" spans="1:5" ht="14.25">
      <c r="A157" s="38">
        <v>128</v>
      </c>
      <c r="B157" s="38" t="s">
        <v>1916</v>
      </c>
      <c r="C157" s="38" t="s">
        <v>1501</v>
      </c>
      <c r="D157" s="38" t="s">
        <v>1886</v>
      </c>
      <c r="E157" s="38" t="s">
        <v>1913</v>
      </c>
    </row>
    <row r="158" spans="1:5" ht="14.25">
      <c r="A158" s="38">
        <v>129</v>
      </c>
      <c r="B158" s="38" t="s">
        <v>1622</v>
      </c>
      <c r="C158" s="38" t="s">
        <v>1501</v>
      </c>
      <c r="D158" s="38" t="s">
        <v>1886</v>
      </c>
      <c r="E158" s="38" t="s">
        <v>1913</v>
      </c>
    </row>
    <row r="159" spans="1:5" ht="14.25">
      <c r="A159" s="38">
        <v>130</v>
      </c>
      <c r="B159" s="38" t="s">
        <v>1917</v>
      </c>
      <c r="C159" s="38" t="s">
        <v>1501</v>
      </c>
      <c r="D159" s="38" t="s">
        <v>1886</v>
      </c>
      <c r="E159" s="38" t="s">
        <v>1913</v>
      </c>
    </row>
    <row r="160" spans="1:5" ht="14.25">
      <c r="A160" s="38">
        <v>131</v>
      </c>
      <c r="B160" s="38" t="s">
        <v>1918</v>
      </c>
      <c r="C160" s="38" t="s">
        <v>1501</v>
      </c>
      <c r="D160" s="38" t="s">
        <v>1886</v>
      </c>
      <c r="E160" s="38" t="s">
        <v>1913</v>
      </c>
    </row>
    <row r="161" spans="1:5" ht="14.25">
      <c r="A161" s="38">
        <v>132</v>
      </c>
      <c r="B161" s="38" t="s">
        <v>1919</v>
      </c>
      <c r="C161" s="38" t="s">
        <v>1501</v>
      </c>
      <c r="D161" s="38" t="s">
        <v>1886</v>
      </c>
      <c r="E161" s="38" t="s">
        <v>1913</v>
      </c>
    </row>
    <row r="162" spans="1:5" ht="14.25">
      <c r="A162" s="38">
        <v>133</v>
      </c>
      <c r="B162" s="38" t="s">
        <v>1614</v>
      </c>
      <c r="C162" s="38" t="s">
        <v>1501</v>
      </c>
      <c r="D162" s="38" t="s">
        <v>1886</v>
      </c>
      <c r="E162" s="38" t="s">
        <v>1913</v>
      </c>
    </row>
    <row r="163" spans="1:5" ht="14.25">
      <c r="A163" s="38">
        <v>134</v>
      </c>
      <c r="B163" s="38" t="s">
        <v>1613</v>
      </c>
      <c r="C163" s="38" t="s">
        <v>1501</v>
      </c>
      <c r="D163" s="38" t="s">
        <v>1886</v>
      </c>
      <c r="E163" s="38" t="s">
        <v>1913</v>
      </c>
    </row>
    <row r="164" spans="1:5" ht="14.25">
      <c r="A164" s="38">
        <v>135</v>
      </c>
      <c r="B164" s="38" t="s">
        <v>1619</v>
      </c>
      <c r="C164" s="38" t="s">
        <v>1501</v>
      </c>
      <c r="D164" s="38" t="s">
        <v>1886</v>
      </c>
      <c r="E164" s="38" t="s">
        <v>1913</v>
      </c>
    </row>
    <row r="165" spans="1:5" ht="14.25">
      <c r="A165" s="38">
        <v>136</v>
      </c>
      <c r="B165" s="38" t="s">
        <v>1609</v>
      </c>
      <c r="C165" s="38" t="s">
        <v>1501</v>
      </c>
      <c r="D165" s="38" t="s">
        <v>1886</v>
      </c>
      <c r="E165" s="38" t="s">
        <v>1913</v>
      </c>
    </row>
    <row r="166" spans="1:5" ht="14.25">
      <c r="A166" s="38">
        <v>137</v>
      </c>
      <c r="B166" s="38" t="s">
        <v>1618</v>
      </c>
      <c r="C166" s="38" t="s">
        <v>1501</v>
      </c>
      <c r="D166" s="38" t="s">
        <v>1886</v>
      </c>
      <c r="E166" s="38" t="s">
        <v>1913</v>
      </c>
    </row>
    <row r="167" spans="1:5" ht="14.25">
      <c r="A167" s="38">
        <v>138</v>
      </c>
      <c r="B167" s="38" t="s">
        <v>1611</v>
      </c>
      <c r="C167" s="38" t="s">
        <v>1501</v>
      </c>
      <c r="D167" s="38" t="s">
        <v>1886</v>
      </c>
      <c r="E167" s="38" t="s">
        <v>1913</v>
      </c>
    </row>
    <row r="168" spans="1:5" ht="14.25">
      <c r="A168" s="38">
        <v>139</v>
      </c>
      <c r="B168" s="38" t="s">
        <v>1617</v>
      </c>
      <c r="C168" s="38" t="s">
        <v>1501</v>
      </c>
      <c r="D168" s="38" t="s">
        <v>1886</v>
      </c>
      <c r="E168" s="38" t="s">
        <v>1913</v>
      </c>
    </row>
    <row r="169" spans="1:5" ht="14.25">
      <c r="A169" s="38">
        <v>140</v>
      </c>
      <c r="B169" s="38" t="s">
        <v>1612</v>
      </c>
      <c r="C169" s="38" t="s">
        <v>1501</v>
      </c>
      <c r="D169" s="38" t="s">
        <v>1886</v>
      </c>
      <c r="E169" s="38" t="s">
        <v>1913</v>
      </c>
    </row>
    <row r="170" spans="1:5" ht="14.25">
      <c r="A170" s="38">
        <v>141</v>
      </c>
      <c r="B170" s="38" t="s">
        <v>1621</v>
      </c>
      <c r="C170" s="38" t="s">
        <v>1501</v>
      </c>
      <c r="D170" s="38" t="s">
        <v>1886</v>
      </c>
      <c r="E170" s="38" t="s">
        <v>1913</v>
      </c>
    </row>
    <row r="171" spans="1:5" ht="14.25">
      <c r="A171" s="38">
        <v>142</v>
      </c>
      <c r="B171" s="38" t="s">
        <v>1920</v>
      </c>
      <c r="C171" s="38" t="s">
        <v>1501</v>
      </c>
      <c r="D171" s="38" t="s">
        <v>1886</v>
      </c>
      <c r="E171" s="38" t="s">
        <v>1913</v>
      </c>
    </row>
    <row r="172" spans="1:5" ht="14.25">
      <c r="A172" s="38">
        <v>143</v>
      </c>
      <c r="B172" s="38" t="s">
        <v>1921</v>
      </c>
      <c r="C172" s="38" t="s">
        <v>1501</v>
      </c>
      <c r="D172" s="38" t="s">
        <v>1886</v>
      </c>
      <c r="E172" s="38" t="s">
        <v>1913</v>
      </c>
    </row>
    <row r="173" spans="1:5" ht="14.25">
      <c r="A173" s="38">
        <v>144</v>
      </c>
      <c r="B173" s="38" t="s">
        <v>1610</v>
      </c>
      <c r="C173" s="38" t="s">
        <v>1501</v>
      </c>
      <c r="D173" s="38" t="s">
        <v>1886</v>
      </c>
      <c r="E173" s="38" t="s">
        <v>1913</v>
      </c>
    </row>
    <row r="174" spans="1:5" ht="14.25">
      <c r="A174" s="38">
        <v>145</v>
      </c>
      <c r="B174" s="38" t="s">
        <v>1620</v>
      </c>
      <c r="C174" s="38" t="s">
        <v>1501</v>
      </c>
      <c r="D174" s="38" t="s">
        <v>1886</v>
      </c>
      <c r="E174" s="38" t="s">
        <v>1913</v>
      </c>
    </row>
    <row r="175" spans="1:5" ht="14.25">
      <c r="A175" s="38">
        <v>146</v>
      </c>
      <c r="B175" s="38" t="s">
        <v>1922</v>
      </c>
      <c r="C175" s="38" t="s">
        <v>1501</v>
      </c>
      <c r="D175" s="38" t="s">
        <v>1886</v>
      </c>
      <c r="E175" s="38" t="s">
        <v>1913</v>
      </c>
    </row>
    <row r="176" spans="1:5" ht="14.25">
      <c r="A176" s="38">
        <v>147</v>
      </c>
      <c r="B176" s="38" t="s">
        <v>1923</v>
      </c>
      <c r="C176" s="38" t="s">
        <v>1501</v>
      </c>
      <c r="D176" s="38" t="s">
        <v>1886</v>
      </c>
      <c r="E176" s="38" t="s">
        <v>1913</v>
      </c>
    </row>
    <row r="177" spans="1:5" ht="14.25">
      <c r="A177" s="38">
        <v>148</v>
      </c>
      <c r="B177" s="38" t="s">
        <v>1924</v>
      </c>
      <c r="C177" s="38" t="s">
        <v>1501</v>
      </c>
      <c r="D177" s="38" t="s">
        <v>1886</v>
      </c>
      <c r="E177" s="38" t="s">
        <v>1913</v>
      </c>
    </row>
    <row r="178" spans="1:5" ht="14.25">
      <c r="A178" s="38">
        <v>149</v>
      </c>
      <c r="B178" s="38" t="s">
        <v>1925</v>
      </c>
      <c r="C178" s="38" t="s">
        <v>1501</v>
      </c>
      <c r="D178" s="38" t="s">
        <v>1886</v>
      </c>
      <c r="E178" s="38" t="s">
        <v>1913</v>
      </c>
    </row>
    <row r="179" spans="1:5" ht="14.25">
      <c r="A179" s="38">
        <v>150</v>
      </c>
      <c r="B179" s="38" t="s">
        <v>1926</v>
      </c>
      <c r="C179" s="38" t="s">
        <v>1501</v>
      </c>
      <c r="D179" s="38" t="s">
        <v>1886</v>
      </c>
      <c r="E179" s="38" t="s">
        <v>1913</v>
      </c>
    </row>
    <row r="180" spans="1:5" ht="14.25">
      <c r="A180" s="38">
        <v>151</v>
      </c>
      <c r="B180" s="38" t="s">
        <v>1927</v>
      </c>
      <c r="C180" s="38" t="s">
        <v>1501</v>
      </c>
      <c r="D180" s="38" t="s">
        <v>1886</v>
      </c>
      <c r="E180" s="38" t="s">
        <v>1913</v>
      </c>
    </row>
    <row r="181" spans="1:5" ht="14.25">
      <c r="A181" s="38">
        <v>152</v>
      </c>
      <c r="B181" s="38" t="s">
        <v>1928</v>
      </c>
      <c r="C181" s="38" t="s">
        <v>1501</v>
      </c>
      <c r="D181" s="38" t="s">
        <v>1886</v>
      </c>
      <c r="E181" s="38" t="s">
        <v>1913</v>
      </c>
    </row>
    <row r="182" spans="1:5" ht="14.25">
      <c r="A182" s="38">
        <v>153</v>
      </c>
      <c r="B182" s="38" t="s">
        <v>1640</v>
      </c>
      <c r="C182" s="38" t="s">
        <v>1501</v>
      </c>
      <c r="D182" s="38" t="s">
        <v>1886</v>
      </c>
      <c r="E182" s="38" t="s">
        <v>1913</v>
      </c>
    </row>
    <row r="183" spans="1:5" ht="14.25">
      <c r="A183" s="38">
        <v>154</v>
      </c>
      <c r="B183" s="38" t="s">
        <v>1637</v>
      </c>
      <c r="C183" s="38" t="s">
        <v>1501</v>
      </c>
      <c r="D183" s="38" t="s">
        <v>1886</v>
      </c>
      <c r="E183" s="38" t="s">
        <v>1929</v>
      </c>
    </row>
    <row r="184" spans="1:5" ht="14.25">
      <c r="A184" s="38">
        <v>155</v>
      </c>
      <c r="B184" s="38" t="s">
        <v>1625</v>
      </c>
      <c r="C184" s="38" t="s">
        <v>1501</v>
      </c>
      <c r="D184" s="38" t="s">
        <v>1886</v>
      </c>
      <c r="E184" s="38" t="s">
        <v>1929</v>
      </c>
    </row>
    <row r="185" spans="1:5" ht="14.25">
      <c r="A185" s="38">
        <v>156</v>
      </c>
      <c r="B185" s="38" t="s">
        <v>1626</v>
      </c>
      <c r="C185" s="38" t="s">
        <v>1501</v>
      </c>
      <c r="D185" s="38" t="s">
        <v>1886</v>
      </c>
      <c r="E185" s="38" t="s">
        <v>1929</v>
      </c>
    </row>
    <row r="186" spans="1:5" ht="14.25">
      <c r="A186" s="38">
        <v>157</v>
      </c>
      <c r="B186" s="38" t="s">
        <v>1633</v>
      </c>
      <c r="C186" s="38" t="s">
        <v>1501</v>
      </c>
      <c r="D186" s="38" t="s">
        <v>1886</v>
      </c>
      <c r="E186" s="38" t="s">
        <v>1929</v>
      </c>
    </row>
    <row r="187" spans="1:5" ht="14.25">
      <c r="A187" s="38">
        <v>158</v>
      </c>
      <c r="B187" s="38" t="s">
        <v>1631</v>
      </c>
      <c r="C187" s="38" t="s">
        <v>1501</v>
      </c>
      <c r="D187" s="38" t="s">
        <v>1886</v>
      </c>
      <c r="E187" s="38" t="s">
        <v>1929</v>
      </c>
    </row>
    <row r="188" spans="1:5" ht="14.25">
      <c r="A188" s="38">
        <v>159</v>
      </c>
      <c r="B188" s="38" t="s">
        <v>1634</v>
      </c>
      <c r="C188" s="38" t="s">
        <v>1501</v>
      </c>
      <c r="D188" s="38" t="s">
        <v>1886</v>
      </c>
      <c r="E188" s="38" t="s">
        <v>1929</v>
      </c>
    </row>
    <row r="189" spans="1:5" ht="14.25">
      <c r="A189" s="38">
        <v>160</v>
      </c>
      <c r="B189" s="38" t="s">
        <v>1930</v>
      </c>
      <c r="C189" s="38" t="s">
        <v>1501</v>
      </c>
      <c r="D189" s="38" t="s">
        <v>1886</v>
      </c>
      <c r="E189" s="38" t="s">
        <v>1929</v>
      </c>
    </row>
    <row r="190" spans="1:5" ht="14.25">
      <c r="A190" s="38">
        <v>161</v>
      </c>
      <c r="B190" s="38" t="s">
        <v>1931</v>
      </c>
      <c r="C190" s="38" t="s">
        <v>1501</v>
      </c>
      <c r="D190" s="38" t="s">
        <v>1886</v>
      </c>
      <c r="E190" s="38" t="s">
        <v>1929</v>
      </c>
    </row>
    <row r="191" spans="1:5" ht="14.25">
      <c r="A191" s="38">
        <v>162</v>
      </c>
      <c r="B191" s="38" t="s">
        <v>1639</v>
      </c>
      <c r="C191" s="38" t="s">
        <v>1501</v>
      </c>
      <c r="D191" s="38" t="s">
        <v>1886</v>
      </c>
      <c r="E191" s="38" t="s">
        <v>1929</v>
      </c>
    </row>
    <row r="192" spans="1:5" ht="14.25">
      <c r="A192" s="38">
        <v>163</v>
      </c>
      <c r="B192" s="38" t="s">
        <v>1632</v>
      </c>
      <c r="C192" s="38" t="s">
        <v>1501</v>
      </c>
      <c r="D192" s="38" t="s">
        <v>1886</v>
      </c>
      <c r="E192" s="38" t="s">
        <v>1929</v>
      </c>
    </row>
    <row r="193" spans="1:5" ht="14.25">
      <c r="A193" s="38">
        <v>164</v>
      </c>
      <c r="B193" s="38" t="s">
        <v>1627</v>
      </c>
      <c r="C193" s="38" t="s">
        <v>1501</v>
      </c>
      <c r="D193" s="38" t="s">
        <v>1886</v>
      </c>
      <c r="E193" s="38" t="s">
        <v>1929</v>
      </c>
    </row>
    <row r="194" spans="1:5" ht="14.25">
      <c r="A194" s="38">
        <v>165</v>
      </c>
      <c r="B194" s="38" t="s">
        <v>1932</v>
      </c>
      <c r="C194" s="38" t="s">
        <v>1501</v>
      </c>
      <c r="D194" s="38" t="s">
        <v>1886</v>
      </c>
      <c r="E194" s="38" t="s">
        <v>1929</v>
      </c>
    </row>
    <row r="195" spans="1:5" ht="14.25">
      <c r="A195" s="38">
        <v>166</v>
      </c>
      <c r="B195" s="38" t="s">
        <v>1628</v>
      </c>
      <c r="C195" s="38" t="s">
        <v>1501</v>
      </c>
      <c r="D195" s="38" t="s">
        <v>1886</v>
      </c>
      <c r="E195" s="38" t="s">
        <v>1929</v>
      </c>
    </row>
    <row r="196" spans="1:5" ht="14.25">
      <c r="A196" s="38">
        <v>167</v>
      </c>
      <c r="B196" s="38" t="s">
        <v>1014</v>
      </c>
      <c r="C196" s="38" t="s">
        <v>1501</v>
      </c>
      <c r="D196" s="38" t="s">
        <v>1886</v>
      </c>
      <c r="E196" s="38" t="s">
        <v>1929</v>
      </c>
    </row>
    <row r="197" spans="1:5" ht="14.25">
      <c r="A197" s="38">
        <v>168</v>
      </c>
      <c r="B197" s="38" t="s">
        <v>1636</v>
      </c>
      <c r="C197" s="38" t="s">
        <v>1501</v>
      </c>
      <c r="D197" s="38" t="s">
        <v>1886</v>
      </c>
      <c r="E197" s="38" t="s">
        <v>1929</v>
      </c>
    </row>
    <row r="198" spans="1:5" ht="14.25">
      <c r="A198" s="38">
        <v>169</v>
      </c>
      <c r="B198" s="38" t="s">
        <v>1933</v>
      </c>
      <c r="C198" s="38" t="s">
        <v>1501</v>
      </c>
      <c r="D198" s="38" t="s">
        <v>1886</v>
      </c>
      <c r="E198" s="38" t="s">
        <v>1934</v>
      </c>
    </row>
    <row r="199" spans="1:5" ht="14.25">
      <c r="A199" s="38">
        <v>170</v>
      </c>
      <c r="B199" s="38" t="s">
        <v>1649</v>
      </c>
      <c r="C199" s="38" t="s">
        <v>1501</v>
      </c>
      <c r="D199" s="38" t="s">
        <v>1886</v>
      </c>
      <c r="E199" s="38" t="s">
        <v>1934</v>
      </c>
    </row>
    <row r="200" spans="1:5" ht="14.25">
      <c r="A200" s="38">
        <v>171</v>
      </c>
      <c r="B200" s="38" t="s">
        <v>1643</v>
      </c>
      <c r="C200" s="38" t="s">
        <v>1501</v>
      </c>
      <c r="D200" s="38" t="s">
        <v>1886</v>
      </c>
      <c r="E200" s="38" t="s">
        <v>1934</v>
      </c>
    </row>
    <row r="201" spans="1:5" ht="14.25">
      <c r="A201" s="38">
        <v>172</v>
      </c>
      <c r="B201" s="38" t="s">
        <v>1652</v>
      </c>
      <c r="C201" s="38" t="s">
        <v>1501</v>
      </c>
      <c r="D201" s="38" t="s">
        <v>1886</v>
      </c>
      <c r="E201" s="38" t="s">
        <v>1934</v>
      </c>
    </row>
    <row r="202" spans="1:5" ht="14.25">
      <c r="A202" s="38">
        <v>173</v>
      </c>
      <c r="B202" s="38" t="s">
        <v>1648</v>
      </c>
      <c r="C202" s="38" t="s">
        <v>1501</v>
      </c>
      <c r="D202" s="38" t="s">
        <v>1886</v>
      </c>
      <c r="E202" s="38" t="s">
        <v>1934</v>
      </c>
    </row>
    <row r="203" spans="1:5" ht="14.25">
      <c r="A203" s="38">
        <v>174</v>
      </c>
      <c r="B203" s="38" t="s">
        <v>1650</v>
      </c>
      <c r="C203" s="38" t="s">
        <v>1501</v>
      </c>
      <c r="D203" s="38" t="s">
        <v>1886</v>
      </c>
      <c r="E203" s="38" t="s">
        <v>1934</v>
      </c>
    </row>
    <row r="204" spans="1:5" ht="14.25">
      <c r="A204" s="38">
        <v>175</v>
      </c>
      <c r="B204" s="38" t="s">
        <v>1023</v>
      </c>
      <c r="C204" s="38" t="s">
        <v>1501</v>
      </c>
      <c r="D204" s="38" t="s">
        <v>1886</v>
      </c>
      <c r="E204" s="38" t="s">
        <v>1934</v>
      </c>
    </row>
    <row r="205" spans="1:5" ht="14.25">
      <c r="A205" s="38">
        <v>176</v>
      </c>
      <c r="B205" s="38" t="s">
        <v>1644</v>
      </c>
      <c r="C205" s="38" t="s">
        <v>1501</v>
      </c>
      <c r="D205" s="38" t="s">
        <v>1886</v>
      </c>
      <c r="E205" s="38" t="s">
        <v>1934</v>
      </c>
    </row>
    <row r="206" spans="1:5" ht="14.25">
      <c r="A206" s="38">
        <v>177</v>
      </c>
      <c r="B206" s="38" t="s">
        <v>1651</v>
      </c>
      <c r="C206" s="38" t="s">
        <v>1501</v>
      </c>
      <c r="D206" s="38" t="s">
        <v>1886</v>
      </c>
      <c r="E206" s="38" t="s">
        <v>1934</v>
      </c>
    </row>
    <row r="207" spans="1:5" ht="14.25">
      <c r="A207" s="38">
        <v>178</v>
      </c>
      <c r="B207" s="38" t="s">
        <v>1629</v>
      </c>
      <c r="C207" s="38" t="s">
        <v>1501</v>
      </c>
      <c r="D207" s="38" t="s">
        <v>1886</v>
      </c>
      <c r="E207" s="38" t="s">
        <v>1934</v>
      </c>
    </row>
    <row r="208" spans="1:5" ht="14.25">
      <c r="A208" s="38">
        <v>179</v>
      </c>
      <c r="B208" s="38" t="s">
        <v>1641</v>
      </c>
      <c r="C208" s="38" t="s">
        <v>1501</v>
      </c>
      <c r="D208" s="38" t="s">
        <v>1886</v>
      </c>
      <c r="E208" s="38" t="s">
        <v>1934</v>
      </c>
    </row>
    <row r="209" spans="1:5" ht="14.25">
      <c r="A209" s="38">
        <v>180</v>
      </c>
      <c r="B209" s="38" t="s">
        <v>1645</v>
      </c>
      <c r="C209" s="38" t="s">
        <v>1501</v>
      </c>
      <c r="D209" s="38" t="s">
        <v>1886</v>
      </c>
      <c r="E209" s="38" t="s">
        <v>1934</v>
      </c>
    </row>
    <row r="210" spans="1:5" ht="14.25">
      <c r="A210" s="38">
        <v>181</v>
      </c>
      <c r="B210" s="38" t="s">
        <v>1642</v>
      </c>
      <c r="C210" s="38" t="s">
        <v>1501</v>
      </c>
      <c r="D210" s="38" t="s">
        <v>1886</v>
      </c>
      <c r="E210" s="38" t="s">
        <v>1934</v>
      </c>
    </row>
    <row r="211" spans="1:5" ht="14.25">
      <c r="A211" s="38">
        <v>182</v>
      </c>
      <c r="B211" s="38" t="s">
        <v>1684</v>
      </c>
      <c r="C211" s="38" t="s">
        <v>1501</v>
      </c>
      <c r="D211" s="38" t="s">
        <v>1935</v>
      </c>
      <c r="E211" s="38" t="s">
        <v>1936</v>
      </c>
    </row>
    <row r="212" spans="1:5" ht="14.25">
      <c r="A212" s="38">
        <v>183</v>
      </c>
      <c r="B212" s="38" t="s">
        <v>1677</v>
      </c>
      <c r="C212" s="38" t="s">
        <v>1501</v>
      </c>
      <c r="D212" s="38" t="s">
        <v>1935</v>
      </c>
      <c r="E212" s="38" t="s">
        <v>1936</v>
      </c>
    </row>
    <row r="213" spans="1:5" ht="14.25">
      <c r="A213" s="38">
        <v>184</v>
      </c>
      <c r="B213" s="38" t="s">
        <v>1687</v>
      </c>
      <c r="C213" s="38" t="s">
        <v>1501</v>
      </c>
      <c r="D213" s="38" t="s">
        <v>1935</v>
      </c>
      <c r="E213" s="38" t="s">
        <v>1936</v>
      </c>
    </row>
    <row r="214" spans="1:5" ht="14.25">
      <c r="A214" s="38">
        <v>185</v>
      </c>
      <c r="B214" s="38" t="s">
        <v>1937</v>
      </c>
      <c r="C214" s="38" t="s">
        <v>1501</v>
      </c>
      <c r="D214" s="38" t="s">
        <v>1935</v>
      </c>
      <c r="E214" s="38" t="s">
        <v>1936</v>
      </c>
    </row>
    <row r="215" spans="1:5" ht="14.25">
      <c r="A215" s="38">
        <v>186</v>
      </c>
      <c r="B215" s="38" t="s">
        <v>1678</v>
      </c>
      <c r="C215" s="38" t="s">
        <v>1501</v>
      </c>
      <c r="D215" s="38" t="s">
        <v>1935</v>
      </c>
      <c r="E215" s="38" t="s">
        <v>1936</v>
      </c>
    </row>
    <row r="216" spans="1:5" ht="14.25">
      <c r="A216" s="38">
        <v>187</v>
      </c>
      <c r="B216" s="38" t="s">
        <v>1679</v>
      </c>
      <c r="C216" s="38" t="s">
        <v>1501</v>
      </c>
      <c r="D216" s="38" t="s">
        <v>1935</v>
      </c>
      <c r="E216" s="38" t="s">
        <v>1936</v>
      </c>
    </row>
    <row r="217" spans="1:5" ht="14.25">
      <c r="A217" s="38">
        <v>188</v>
      </c>
      <c r="B217" s="38" t="s">
        <v>1686</v>
      </c>
      <c r="C217" s="38" t="s">
        <v>1501</v>
      </c>
      <c r="D217" s="38" t="s">
        <v>1935</v>
      </c>
      <c r="E217" s="38" t="s">
        <v>1936</v>
      </c>
    </row>
    <row r="218" spans="1:5" ht="14.25">
      <c r="A218" s="38">
        <v>189</v>
      </c>
      <c r="B218" s="38" t="s">
        <v>1680</v>
      </c>
      <c r="C218" s="38" t="s">
        <v>1501</v>
      </c>
      <c r="D218" s="38" t="s">
        <v>1935</v>
      </c>
      <c r="E218" s="38" t="s">
        <v>1936</v>
      </c>
    </row>
    <row r="219" spans="1:5" ht="14.25">
      <c r="A219" s="38">
        <v>190</v>
      </c>
      <c r="B219" s="38" t="s">
        <v>1682</v>
      </c>
      <c r="C219" s="38" t="s">
        <v>1501</v>
      </c>
      <c r="D219" s="38" t="s">
        <v>1935</v>
      </c>
      <c r="E219" s="38" t="s">
        <v>1936</v>
      </c>
    </row>
    <row r="220" spans="1:5" ht="14.25">
      <c r="A220" s="38">
        <v>191</v>
      </c>
      <c r="B220" s="38" t="s">
        <v>1681</v>
      </c>
      <c r="C220" s="38" t="s">
        <v>1501</v>
      </c>
      <c r="D220" s="38" t="s">
        <v>1935</v>
      </c>
      <c r="E220" s="38" t="s">
        <v>1936</v>
      </c>
    </row>
    <row r="221" spans="1:5" ht="14.25">
      <c r="A221" s="38">
        <v>192</v>
      </c>
      <c r="B221" s="38" t="s">
        <v>1673</v>
      </c>
      <c r="C221" s="38" t="s">
        <v>1501</v>
      </c>
      <c r="D221" s="38" t="s">
        <v>1935</v>
      </c>
      <c r="E221" s="38" t="s">
        <v>1936</v>
      </c>
    </row>
    <row r="222" spans="1:5" ht="14.25">
      <c r="A222" s="38">
        <v>193</v>
      </c>
      <c r="B222" s="38" t="s">
        <v>1685</v>
      </c>
      <c r="C222" s="38" t="s">
        <v>1501</v>
      </c>
      <c r="D222" s="38" t="s">
        <v>1935</v>
      </c>
      <c r="E222" s="38" t="s">
        <v>1936</v>
      </c>
    </row>
    <row r="223" spans="1:5" ht="14.25">
      <c r="A223" s="38">
        <v>194</v>
      </c>
      <c r="B223" s="38" t="s">
        <v>1689</v>
      </c>
      <c r="C223" s="38" t="s">
        <v>1501</v>
      </c>
      <c r="D223" s="38" t="s">
        <v>1935</v>
      </c>
      <c r="E223" s="38" t="s">
        <v>1936</v>
      </c>
    </row>
    <row r="224" spans="1:5" ht="14.25">
      <c r="A224" s="38">
        <v>195</v>
      </c>
      <c r="B224" s="38" t="s">
        <v>1683</v>
      </c>
      <c r="C224" s="38" t="s">
        <v>1501</v>
      </c>
      <c r="D224" s="38" t="s">
        <v>1935</v>
      </c>
      <c r="E224" s="38" t="s">
        <v>1936</v>
      </c>
    </row>
    <row r="225" spans="1:5" ht="14.25">
      <c r="A225" s="38">
        <v>196</v>
      </c>
      <c r="B225" s="38" t="s">
        <v>1688</v>
      </c>
      <c r="C225" s="38" t="s">
        <v>1501</v>
      </c>
      <c r="D225" s="38" t="s">
        <v>1935</v>
      </c>
      <c r="E225" s="38" t="s">
        <v>1936</v>
      </c>
    </row>
    <row r="226" spans="1:5" ht="14.25">
      <c r="A226" s="38">
        <v>197</v>
      </c>
      <c r="B226" s="38" t="s">
        <v>1676</v>
      </c>
      <c r="C226" s="38" t="s">
        <v>1501</v>
      </c>
      <c r="D226" s="38" t="s">
        <v>1935</v>
      </c>
      <c r="E226" s="38" t="s">
        <v>1936</v>
      </c>
    </row>
    <row r="227" spans="1:5" ht="14.25">
      <c r="A227" s="38">
        <v>198</v>
      </c>
      <c r="B227" s="38" t="s">
        <v>1674</v>
      </c>
      <c r="C227" s="38" t="s">
        <v>1501</v>
      </c>
      <c r="D227" s="38" t="s">
        <v>1935</v>
      </c>
      <c r="E227" s="38" t="s">
        <v>1936</v>
      </c>
    </row>
    <row r="228" spans="1:5" ht="14.25">
      <c r="A228" s="38">
        <v>199</v>
      </c>
      <c r="B228" s="38" t="s">
        <v>1690</v>
      </c>
      <c r="C228" s="38" t="s">
        <v>1501</v>
      </c>
      <c r="D228" s="38" t="s">
        <v>1935</v>
      </c>
      <c r="E228" s="38" t="s">
        <v>1936</v>
      </c>
    </row>
    <row r="229" spans="1:5" ht="14.25">
      <c r="A229" s="38">
        <v>200</v>
      </c>
      <c r="B229" s="38" t="s">
        <v>1938</v>
      </c>
      <c r="C229" s="38" t="s">
        <v>1501</v>
      </c>
      <c r="D229" s="38" t="s">
        <v>1935</v>
      </c>
      <c r="E229" s="38" t="s">
        <v>1936</v>
      </c>
    </row>
    <row r="230" spans="1:5" ht="14.25">
      <c r="A230" s="38">
        <v>201</v>
      </c>
      <c r="B230" s="38" t="s">
        <v>1939</v>
      </c>
      <c r="C230" s="38" t="s">
        <v>1501</v>
      </c>
      <c r="D230" s="38" t="s">
        <v>1935</v>
      </c>
      <c r="E230" s="38" t="s">
        <v>1936</v>
      </c>
    </row>
    <row r="231" spans="1:5" ht="14.25">
      <c r="A231" s="38">
        <v>202</v>
      </c>
      <c r="B231" s="38" t="s">
        <v>1940</v>
      </c>
      <c r="C231" s="38" t="s">
        <v>1501</v>
      </c>
      <c r="D231" s="38" t="s">
        <v>1935</v>
      </c>
      <c r="E231" s="38" t="s">
        <v>1936</v>
      </c>
    </row>
    <row r="232" spans="1:5" ht="14.25">
      <c r="A232" s="38">
        <v>203</v>
      </c>
      <c r="B232" s="38" t="s">
        <v>1701</v>
      </c>
      <c r="C232" s="38" t="s">
        <v>1501</v>
      </c>
      <c r="D232" s="38" t="s">
        <v>1935</v>
      </c>
      <c r="E232" s="38" t="s">
        <v>1941</v>
      </c>
    </row>
    <row r="233" spans="1:5" ht="14.25">
      <c r="A233" s="38">
        <v>204</v>
      </c>
      <c r="B233" s="38" t="s">
        <v>1700</v>
      </c>
      <c r="C233" s="38" t="s">
        <v>1501</v>
      </c>
      <c r="D233" s="38" t="s">
        <v>1935</v>
      </c>
      <c r="E233" s="38" t="s">
        <v>1941</v>
      </c>
    </row>
    <row r="234" spans="1:5" ht="14.25">
      <c r="A234" s="38">
        <v>205</v>
      </c>
      <c r="B234" s="38" t="s">
        <v>1705</v>
      </c>
      <c r="C234" s="38" t="s">
        <v>1501</v>
      </c>
      <c r="D234" s="38" t="s">
        <v>1935</v>
      </c>
      <c r="E234" s="38" t="s">
        <v>1941</v>
      </c>
    </row>
    <row r="235" spans="1:5" ht="14.25">
      <c r="A235" s="38">
        <v>206</v>
      </c>
      <c r="B235" s="38" t="s">
        <v>1699</v>
      </c>
      <c r="C235" s="38" t="s">
        <v>1501</v>
      </c>
      <c r="D235" s="38" t="s">
        <v>1935</v>
      </c>
      <c r="E235" s="38" t="s">
        <v>1941</v>
      </c>
    </row>
    <row r="236" spans="1:5" ht="14.25">
      <c r="A236" s="38">
        <v>207</v>
      </c>
      <c r="B236" s="38" t="s">
        <v>1698</v>
      </c>
      <c r="C236" s="38" t="s">
        <v>1501</v>
      </c>
      <c r="D236" s="38" t="s">
        <v>1935</v>
      </c>
      <c r="E236" s="38" t="s">
        <v>1941</v>
      </c>
    </row>
    <row r="237" spans="1:5" ht="14.25">
      <c r="A237" s="38">
        <v>208</v>
      </c>
      <c r="B237" s="38" t="s">
        <v>1703</v>
      </c>
      <c r="C237" s="38" t="s">
        <v>1501</v>
      </c>
      <c r="D237" s="38" t="s">
        <v>1935</v>
      </c>
      <c r="E237" s="38" t="s">
        <v>1941</v>
      </c>
    </row>
    <row r="238" spans="1:5" ht="14.25">
      <c r="A238" s="38">
        <v>209</v>
      </c>
      <c r="B238" s="38" t="s">
        <v>1708</v>
      </c>
      <c r="C238" s="38" t="s">
        <v>1501</v>
      </c>
      <c r="D238" s="38" t="s">
        <v>1935</v>
      </c>
      <c r="E238" s="38" t="s">
        <v>1941</v>
      </c>
    </row>
    <row r="239" spans="1:5" ht="14.25">
      <c r="A239" s="38">
        <v>210</v>
      </c>
      <c r="B239" s="38" t="s">
        <v>1706</v>
      </c>
      <c r="C239" s="38" t="s">
        <v>1501</v>
      </c>
      <c r="D239" s="38" t="s">
        <v>1935</v>
      </c>
      <c r="E239" s="38" t="s">
        <v>1941</v>
      </c>
    </row>
    <row r="240" spans="1:5" ht="14.25">
      <c r="A240" s="38">
        <v>211</v>
      </c>
      <c r="B240" s="38" t="s">
        <v>1707</v>
      </c>
      <c r="C240" s="38" t="s">
        <v>1501</v>
      </c>
      <c r="D240" s="38" t="s">
        <v>1935</v>
      </c>
      <c r="E240" s="38" t="s">
        <v>1941</v>
      </c>
    </row>
    <row r="241" spans="1:5" ht="14.25">
      <c r="A241" s="38">
        <v>212</v>
      </c>
      <c r="B241" s="38" t="s">
        <v>1693</v>
      </c>
      <c r="C241" s="38" t="s">
        <v>1501</v>
      </c>
      <c r="D241" s="38" t="s">
        <v>1935</v>
      </c>
      <c r="E241" s="38" t="s">
        <v>1941</v>
      </c>
    </row>
    <row r="242" spans="1:5" ht="14.25">
      <c r="A242" s="38">
        <v>213</v>
      </c>
      <c r="B242" s="38" t="s">
        <v>1697</v>
      </c>
      <c r="C242" s="38" t="s">
        <v>1501</v>
      </c>
      <c r="D242" s="38" t="s">
        <v>1935</v>
      </c>
      <c r="E242" s="38" t="s">
        <v>1941</v>
      </c>
    </row>
    <row r="243" spans="1:5" ht="14.25">
      <c r="A243" s="38">
        <v>214</v>
      </c>
      <c r="B243" s="38" t="s">
        <v>458</v>
      </c>
      <c r="C243" s="38" t="s">
        <v>1501</v>
      </c>
      <c r="D243" s="38" t="s">
        <v>1935</v>
      </c>
      <c r="E243" s="38" t="s">
        <v>1941</v>
      </c>
    </row>
    <row r="244" spans="1:5" ht="14.25">
      <c r="A244" s="38">
        <v>215</v>
      </c>
      <c r="B244" s="38" t="s">
        <v>1694</v>
      </c>
      <c r="C244" s="38" t="s">
        <v>1501</v>
      </c>
      <c r="D244" s="38" t="s">
        <v>1935</v>
      </c>
      <c r="E244" s="38" t="s">
        <v>1941</v>
      </c>
    </row>
    <row r="245" spans="1:5" ht="14.25">
      <c r="A245" s="38">
        <v>216</v>
      </c>
      <c r="B245" s="38" t="s">
        <v>1942</v>
      </c>
      <c r="C245" s="38" t="s">
        <v>1501</v>
      </c>
      <c r="D245" s="38" t="s">
        <v>1935</v>
      </c>
      <c r="E245" s="38" t="s">
        <v>1941</v>
      </c>
    </row>
    <row r="246" spans="1:5" ht="14.25">
      <c r="A246" s="38">
        <v>217</v>
      </c>
      <c r="B246" s="38" t="s">
        <v>1696</v>
      </c>
      <c r="C246" s="38" t="s">
        <v>1501</v>
      </c>
      <c r="D246" s="38" t="s">
        <v>1935</v>
      </c>
      <c r="E246" s="38" t="s">
        <v>1941</v>
      </c>
    </row>
    <row r="247" spans="1:5" ht="14.25">
      <c r="A247" s="38">
        <v>218</v>
      </c>
      <c r="B247" s="38" t="s">
        <v>1710</v>
      </c>
      <c r="C247" s="38" t="s">
        <v>1501</v>
      </c>
      <c r="D247" s="38" t="s">
        <v>1935</v>
      </c>
      <c r="E247" s="38" t="s">
        <v>1941</v>
      </c>
    </row>
    <row r="248" spans="1:5" ht="14.25">
      <c r="A248" s="38">
        <v>219</v>
      </c>
      <c r="B248" s="38" t="s">
        <v>1711</v>
      </c>
      <c r="C248" s="38" t="s">
        <v>1501</v>
      </c>
      <c r="D248" s="38" t="s">
        <v>1935</v>
      </c>
      <c r="E248" s="38" t="s">
        <v>1941</v>
      </c>
    </row>
    <row r="249" spans="1:5" ht="14.25">
      <c r="A249" s="38">
        <v>220</v>
      </c>
      <c r="B249" s="38" t="s">
        <v>1713</v>
      </c>
      <c r="C249" s="38" t="s">
        <v>1501</v>
      </c>
      <c r="D249" s="38" t="s">
        <v>1935</v>
      </c>
      <c r="E249" s="38" t="s">
        <v>1941</v>
      </c>
    </row>
    <row r="250" spans="1:5" ht="14.25">
      <c r="A250" s="38">
        <v>221</v>
      </c>
      <c r="B250" s="38" t="s">
        <v>1943</v>
      </c>
      <c r="C250" s="38" t="s">
        <v>1501</v>
      </c>
      <c r="D250" s="38" t="s">
        <v>1935</v>
      </c>
      <c r="E250" s="38" t="s">
        <v>1941</v>
      </c>
    </row>
    <row r="251" spans="1:5" ht="14.25">
      <c r="A251" s="38">
        <v>222</v>
      </c>
      <c r="B251" s="38" t="s">
        <v>1702</v>
      </c>
      <c r="C251" s="38" t="s">
        <v>1501</v>
      </c>
      <c r="D251" s="38" t="s">
        <v>1935</v>
      </c>
      <c r="E251" s="38" t="s">
        <v>1941</v>
      </c>
    </row>
    <row r="252" spans="1:5" ht="14.25">
      <c r="A252" s="38">
        <v>223</v>
      </c>
      <c r="B252" s="38" t="s">
        <v>1704</v>
      </c>
      <c r="C252" s="38" t="s">
        <v>1501</v>
      </c>
      <c r="D252" s="38" t="s">
        <v>1935</v>
      </c>
      <c r="E252" s="38" t="s">
        <v>1941</v>
      </c>
    </row>
    <row r="253" spans="1:5" ht="14.25">
      <c r="A253" s="38">
        <v>224</v>
      </c>
      <c r="B253" s="38" t="s">
        <v>1712</v>
      </c>
      <c r="C253" s="38" t="s">
        <v>1501</v>
      </c>
      <c r="D253" s="38" t="s">
        <v>1935</v>
      </c>
      <c r="E253" s="38" t="s">
        <v>1941</v>
      </c>
    </row>
    <row r="254" spans="1:5" ht="14.25">
      <c r="A254" s="38">
        <v>225</v>
      </c>
      <c r="B254" s="38" t="s">
        <v>1691</v>
      </c>
      <c r="C254" s="38" t="s">
        <v>1501</v>
      </c>
      <c r="D254" s="38" t="s">
        <v>1935</v>
      </c>
      <c r="E254" s="38" t="s">
        <v>1941</v>
      </c>
    </row>
    <row r="255" spans="1:5" ht="14.25">
      <c r="A255" s="38">
        <v>226</v>
      </c>
      <c r="B255" s="38" t="s">
        <v>1692</v>
      </c>
      <c r="C255" s="38" t="s">
        <v>1501</v>
      </c>
      <c r="D255" s="38" t="s">
        <v>1935</v>
      </c>
      <c r="E255" s="38" t="s">
        <v>1941</v>
      </c>
    </row>
    <row r="256" spans="1:5" ht="14.25">
      <c r="A256" s="38">
        <v>227</v>
      </c>
      <c r="B256" s="38" t="s">
        <v>1709</v>
      </c>
      <c r="C256" s="38" t="s">
        <v>1501</v>
      </c>
      <c r="D256" s="38" t="s">
        <v>1935</v>
      </c>
      <c r="E256" s="38" t="s">
        <v>1941</v>
      </c>
    </row>
    <row r="257" spans="1:5" ht="14.25">
      <c r="A257" s="38">
        <v>228</v>
      </c>
      <c r="B257" s="38" t="s">
        <v>1944</v>
      </c>
      <c r="C257" s="38" t="s">
        <v>1501</v>
      </c>
      <c r="D257" s="38" t="s">
        <v>1935</v>
      </c>
      <c r="E257" s="38" t="s">
        <v>1941</v>
      </c>
    </row>
    <row r="258" spans="1:5" ht="14.25">
      <c r="A258" s="38">
        <v>229</v>
      </c>
      <c r="B258" s="38" t="s">
        <v>1717</v>
      </c>
      <c r="C258" s="38" t="s">
        <v>1501</v>
      </c>
      <c r="D258" s="38" t="s">
        <v>1935</v>
      </c>
      <c r="E258" s="38" t="s">
        <v>1945</v>
      </c>
    </row>
    <row r="259" spans="1:5" ht="14.25">
      <c r="A259" s="38">
        <v>230</v>
      </c>
      <c r="B259" s="38" t="s">
        <v>1723</v>
      </c>
      <c r="C259" s="38" t="s">
        <v>1501</v>
      </c>
      <c r="D259" s="38" t="s">
        <v>1935</v>
      </c>
      <c r="E259" s="38" t="s">
        <v>1945</v>
      </c>
    </row>
    <row r="260" spans="1:5" ht="14.25">
      <c r="A260" s="38">
        <v>231</v>
      </c>
      <c r="B260" s="38" t="s">
        <v>1720</v>
      </c>
      <c r="C260" s="38" t="s">
        <v>1501</v>
      </c>
      <c r="D260" s="38" t="s">
        <v>1935</v>
      </c>
      <c r="E260" s="38" t="s">
        <v>1945</v>
      </c>
    </row>
    <row r="261" spans="1:5" ht="14.25">
      <c r="A261" s="38">
        <v>232</v>
      </c>
      <c r="B261" s="38" t="s">
        <v>1716</v>
      </c>
      <c r="C261" s="38" t="s">
        <v>1501</v>
      </c>
      <c r="D261" s="38" t="s">
        <v>1935</v>
      </c>
      <c r="E261" s="38" t="s">
        <v>1945</v>
      </c>
    </row>
    <row r="262" spans="1:5" ht="14.25">
      <c r="A262" s="38">
        <v>233</v>
      </c>
      <c r="B262" s="38" t="s">
        <v>1727</v>
      </c>
      <c r="C262" s="38" t="s">
        <v>1501</v>
      </c>
      <c r="D262" s="38" t="s">
        <v>1935</v>
      </c>
      <c r="E262" s="38" t="s">
        <v>1945</v>
      </c>
    </row>
    <row r="263" spans="1:5" ht="14.25">
      <c r="A263" s="38">
        <v>234</v>
      </c>
      <c r="B263" s="38" t="s">
        <v>1725</v>
      </c>
      <c r="C263" s="38" t="s">
        <v>1501</v>
      </c>
      <c r="D263" s="38" t="s">
        <v>1935</v>
      </c>
      <c r="E263" s="38" t="s">
        <v>1945</v>
      </c>
    </row>
    <row r="264" spans="1:5" ht="14.25">
      <c r="A264" s="38">
        <v>235</v>
      </c>
      <c r="B264" s="38" t="s">
        <v>1718</v>
      </c>
      <c r="C264" s="38" t="s">
        <v>1501</v>
      </c>
      <c r="D264" s="38" t="s">
        <v>1935</v>
      </c>
      <c r="E264" s="38" t="s">
        <v>1945</v>
      </c>
    </row>
    <row r="265" spans="1:5" ht="14.25">
      <c r="A265" s="38">
        <v>236</v>
      </c>
      <c r="B265" s="38" t="s">
        <v>1724</v>
      </c>
      <c r="C265" s="38" t="s">
        <v>1501</v>
      </c>
      <c r="D265" s="38" t="s">
        <v>1935</v>
      </c>
      <c r="E265" s="38" t="s">
        <v>1945</v>
      </c>
    </row>
    <row r="266" spans="1:5" ht="14.25">
      <c r="A266" s="38">
        <v>237</v>
      </c>
      <c r="B266" s="38" t="s">
        <v>1946</v>
      </c>
      <c r="C266" s="38" t="s">
        <v>1501</v>
      </c>
      <c r="D266" s="38" t="s">
        <v>1935</v>
      </c>
      <c r="E266" s="38" t="s">
        <v>1945</v>
      </c>
    </row>
    <row r="267" spans="1:5" ht="14.25">
      <c r="A267" s="38">
        <v>238</v>
      </c>
      <c r="B267" s="38" t="s">
        <v>561</v>
      </c>
      <c r="C267" s="38" t="s">
        <v>1501</v>
      </c>
      <c r="D267" s="38" t="s">
        <v>1935</v>
      </c>
      <c r="E267" s="38" t="s">
        <v>1945</v>
      </c>
    </row>
    <row r="268" spans="1:5" ht="14.25">
      <c r="A268" s="38">
        <v>239</v>
      </c>
      <c r="B268" s="38" t="s">
        <v>1726</v>
      </c>
      <c r="C268" s="38" t="s">
        <v>1501</v>
      </c>
      <c r="D268" s="38" t="s">
        <v>1935</v>
      </c>
      <c r="E268" s="38" t="s">
        <v>1945</v>
      </c>
    </row>
    <row r="269" spans="1:5" ht="14.25">
      <c r="A269" s="38">
        <v>240</v>
      </c>
      <c r="B269" s="38" t="s">
        <v>1721</v>
      </c>
      <c r="C269" s="38" t="s">
        <v>1501</v>
      </c>
      <c r="D269" s="38" t="s">
        <v>1935</v>
      </c>
      <c r="E269" s="38" t="s">
        <v>1945</v>
      </c>
    </row>
    <row r="270" spans="1:5" ht="14.25">
      <c r="A270" s="38">
        <v>241</v>
      </c>
      <c r="B270" s="38" t="s">
        <v>1719</v>
      </c>
      <c r="C270" s="38" t="s">
        <v>1501</v>
      </c>
      <c r="D270" s="38" t="s">
        <v>1935</v>
      </c>
      <c r="E270" s="38" t="s">
        <v>1945</v>
      </c>
    </row>
    <row r="271" spans="1:5" ht="14.25">
      <c r="A271" s="38">
        <v>242</v>
      </c>
      <c r="B271" s="38" t="s">
        <v>1722</v>
      </c>
      <c r="C271" s="38" t="s">
        <v>1501</v>
      </c>
      <c r="D271" s="38" t="s">
        <v>1935</v>
      </c>
      <c r="E271" s="38" t="s">
        <v>1945</v>
      </c>
    </row>
    <row r="272" spans="1:5" ht="14.25">
      <c r="A272" s="38">
        <v>243</v>
      </c>
      <c r="B272" s="38" t="s">
        <v>1947</v>
      </c>
      <c r="C272" s="38" t="s">
        <v>1501</v>
      </c>
      <c r="D272" s="38" t="s">
        <v>1935</v>
      </c>
      <c r="E272" s="38" t="s">
        <v>1945</v>
      </c>
    </row>
    <row r="273" spans="1:5" ht="14.25">
      <c r="A273" s="38">
        <v>244</v>
      </c>
      <c r="B273" s="38" t="s">
        <v>1948</v>
      </c>
      <c r="C273" s="38" t="s">
        <v>1501</v>
      </c>
      <c r="D273" s="38" t="s">
        <v>1935</v>
      </c>
      <c r="E273" s="38" t="s">
        <v>1945</v>
      </c>
    </row>
    <row r="274" spans="1:5" ht="14.25">
      <c r="A274" s="38">
        <v>245</v>
      </c>
      <c r="B274" s="38" t="s">
        <v>1949</v>
      </c>
      <c r="C274" s="38" t="s">
        <v>1501</v>
      </c>
      <c r="D274" s="38" t="s">
        <v>1935</v>
      </c>
      <c r="E274" s="38" t="s">
        <v>1945</v>
      </c>
    </row>
    <row r="275" spans="1:5" ht="14.25">
      <c r="A275" s="38">
        <v>246</v>
      </c>
      <c r="B275" s="38" t="s">
        <v>1950</v>
      </c>
      <c r="C275" s="38" t="s">
        <v>1501</v>
      </c>
      <c r="D275" s="38" t="s">
        <v>1935</v>
      </c>
      <c r="E275" s="38" t="s">
        <v>1945</v>
      </c>
    </row>
    <row r="276" spans="1:5" ht="14.25">
      <c r="A276" s="38">
        <v>247</v>
      </c>
      <c r="B276" s="38" t="s">
        <v>1714</v>
      </c>
      <c r="C276" s="38" t="s">
        <v>1501</v>
      </c>
      <c r="D276" s="38" t="s">
        <v>1935</v>
      </c>
      <c r="E276" s="38" t="s">
        <v>1945</v>
      </c>
    </row>
    <row r="277" spans="1:5" ht="14.25">
      <c r="A277" s="38">
        <v>248</v>
      </c>
      <c r="B277" s="38" t="s">
        <v>1715</v>
      </c>
      <c r="C277" s="38" t="s">
        <v>1501</v>
      </c>
      <c r="D277" s="38" t="s">
        <v>1935</v>
      </c>
      <c r="E277" s="38" t="s">
        <v>1945</v>
      </c>
    </row>
    <row r="278" spans="1:5" ht="14.25">
      <c r="A278" s="38">
        <v>249</v>
      </c>
      <c r="B278" s="38" t="s">
        <v>1403</v>
      </c>
      <c r="C278" s="38" t="s">
        <v>1501</v>
      </c>
      <c r="D278" s="38" t="s">
        <v>1951</v>
      </c>
      <c r="E278" s="38" t="s">
        <v>1952</v>
      </c>
    </row>
    <row r="279" spans="1:5" ht="14.25">
      <c r="A279" s="38">
        <v>250</v>
      </c>
      <c r="B279" s="38" t="s">
        <v>1517</v>
      </c>
      <c r="C279" s="38" t="s">
        <v>1501</v>
      </c>
      <c r="D279" s="38" t="s">
        <v>1951</v>
      </c>
      <c r="E279" s="38" t="s">
        <v>1952</v>
      </c>
    </row>
    <row r="280" spans="1:5" ht="14.25">
      <c r="A280" s="38">
        <v>251</v>
      </c>
      <c r="B280" s="38" t="s">
        <v>1953</v>
      </c>
      <c r="C280" s="38" t="s">
        <v>1501</v>
      </c>
      <c r="D280" s="38" t="s">
        <v>1951</v>
      </c>
      <c r="E280" s="38" t="s">
        <v>1952</v>
      </c>
    </row>
    <row r="281" spans="1:5" ht="14.25">
      <c r="A281" s="38">
        <v>252</v>
      </c>
      <c r="B281" s="38" t="s">
        <v>1520</v>
      </c>
      <c r="C281" s="38" t="s">
        <v>1501</v>
      </c>
      <c r="D281" s="38" t="s">
        <v>1951</v>
      </c>
      <c r="E281" s="38" t="s">
        <v>1952</v>
      </c>
    </row>
    <row r="282" spans="1:5" ht="14.25">
      <c r="A282" s="38">
        <v>253</v>
      </c>
      <c r="B282" s="38" t="s">
        <v>1514</v>
      </c>
      <c r="C282" s="38" t="s">
        <v>1501</v>
      </c>
      <c r="D282" s="38" t="s">
        <v>1951</v>
      </c>
      <c r="E282" s="38" t="s">
        <v>1952</v>
      </c>
    </row>
    <row r="283" spans="1:5" ht="14.25">
      <c r="A283" s="38">
        <v>254</v>
      </c>
      <c r="B283" s="38" t="s">
        <v>1518</v>
      </c>
      <c r="C283" s="38" t="s">
        <v>1501</v>
      </c>
      <c r="D283" s="38" t="s">
        <v>1951</v>
      </c>
      <c r="E283" s="38" t="s">
        <v>1952</v>
      </c>
    </row>
    <row r="284" spans="1:5" ht="14.25">
      <c r="A284" s="38">
        <v>255</v>
      </c>
      <c r="B284" s="38" t="s">
        <v>1511</v>
      </c>
      <c r="C284" s="38" t="s">
        <v>1501</v>
      </c>
      <c r="D284" s="38" t="s">
        <v>1951</v>
      </c>
      <c r="E284" s="38" t="s">
        <v>1952</v>
      </c>
    </row>
    <row r="285" spans="1:5" ht="14.25">
      <c r="A285" s="38">
        <v>256</v>
      </c>
      <c r="B285" s="38" t="s">
        <v>1508</v>
      </c>
      <c r="C285" s="38" t="s">
        <v>1501</v>
      </c>
      <c r="D285" s="38" t="s">
        <v>1951</v>
      </c>
      <c r="E285" s="38" t="s">
        <v>1952</v>
      </c>
    </row>
    <row r="286" spans="1:5" ht="14.25">
      <c r="A286" s="38">
        <v>257</v>
      </c>
      <c r="B286" s="38" t="s">
        <v>1519</v>
      </c>
      <c r="C286" s="38" t="s">
        <v>1501</v>
      </c>
      <c r="D286" s="38" t="s">
        <v>1951</v>
      </c>
      <c r="E286" s="38" t="s">
        <v>1952</v>
      </c>
    </row>
    <row r="287" spans="1:5" ht="14.25">
      <c r="A287" s="38">
        <v>258</v>
      </c>
      <c r="B287" s="38" t="s">
        <v>1513</v>
      </c>
      <c r="C287" s="38" t="s">
        <v>1501</v>
      </c>
      <c r="D287" s="38" t="s">
        <v>1951</v>
      </c>
      <c r="E287" s="38" t="s">
        <v>1952</v>
      </c>
    </row>
    <row r="288" spans="1:5" ht="14.25">
      <c r="A288" s="38">
        <v>259</v>
      </c>
      <c r="B288" s="38" t="s">
        <v>1504</v>
      </c>
      <c r="C288" s="38" t="s">
        <v>1501</v>
      </c>
      <c r="D288" s="38" t="s">
        <v>1951</v>
      </c>
      <c r="E288" s="38" t="s">
        <v>1952</v>
      </c>
    </row>
    <row r="289" spans="1:5" ht="14.25">
      <c r="A289" s="38">
        <v>260</v>
      </c>
      <c r="B289" s="38" t="s">
        <v>1509</v>
      </c>
      <c r="C289" s="38" t="s">
        <v>1501</v>
      </c>
      <c r="D289" s="38" t="s">
        <v>1951</v>
      </c>
      <c r="E289" s="38" t="s">
        <v>1952</v>
      </c>
    </row>
    <row r="290" spans="1:5" ht="14.25">
      <c r="A290" s="38">
        <v>261</v>
      </c>
      <c r="B290" s="38" t="s">
        <v>1505</v>
      </c>
      <c r="C290" s="38" t="s">
        <v>1501</v>
      </c>
      <c r="D290" s="38" t="s">
        <v>1951</v>
      </c>
      <c r="E290" s="38" t="s">
        <v>1952</v>
      </c>
    </row>
    <row r="291" spans="1:5" ht="14.25">
      <c r="A291" s="38">
        <v>262</v>
      </c>
      <c r="B291" s="38" t="s">
        <v>692</v>
      </c>
      <c r="C291" s="38" t="s">
        <v>1501</v>
      </c>
      <c r="D291" s="38" t="s">
        <v>1951</v>
      </c>
      <c r="E291" s="38" t="s">
        <v>1952</v>
      </c>
    </row>
    <row r="292" spans="1:5" ht="14.25">
      <c r="A292" s="38">
        <v>263</v>
      </c>
      <c r="B292" s="38" t="s">
        <v>1516</v>
      </c>
      <c r="C292" s="38" t="s">
        <v>1501</v>
      </c>
      <c r="D292" s="38" t="s">
        <v>1951</v>
      </c>
      <c r="E292" s="38" t="s">
        <v>1952</v>
      </c>
    </row>
    <row r="293" spans="1:5" ht="14.25">
      <c r="A293" s="38">
        <v>264</v>
      </c>
      <c r="B293" s="38" t="s">
        <v>1954</v>
      </c>
      <c r="C293" s="38" t="s">
        <v>1501</v>
      </c>
      <c r="D293" s="38" t="s">
        <v>1951</v>
      </c>
      <c r="E293" s="38" t="s">
        <v>1952</v>
      </c>
    </row>
    <row r="294" spans="1:5" ht="14.25">
      <c r="A294" s="38">
        <v>265</v>
      </c>
      <c r="B294" s="38" t="s">
        <v>1510</v>
      </c>
      <c r="C294" s="38" t="s">
        <v>1501</v>
      </c>
      <c r="D294" s="38" t="s">
        <v>1951</v>
      </c>
      <c r="E294" s="38" t="s">
        <v>1952</v>
      </c>
    </row>
    <row r="295" spans="1:5" ht="14.25">
      <c r="A295" s="38">
        <v>266</v>
      </c>
      <c r="B295" s="38" t="s">
        <v>1955</v>
      </c>
      <c r="C295" s="38" t="s">
        <v>1501</v>
      </c>
      <c r="D295" s="38" t="s">
        <v>1951</v>
      </c>
      <c r="E295" s="38" t="s">
        <v>1952</v>
      </c>
    </row>
    <row r="296" spans="1:5" ht="14.25">
      <c r="A296" s="38">
        <v>267</v>
      </c>
      <c r="B296" s="38" t="s">
        <v>1512</v>
      </c>
      <c r="C296" s="38" t="s">
        <v>1501</v>
      </c>
      <c r="D296" s="38" t="s">
        <v>1951</v>
      </c>
      <c r="E296" s="38" t="s">
        <v>1952</v>
      </c>
    </row>
    <row r="297" spans="1:5" ht="14.25">
      <c r="A297" s="38">
        <v>268</v>
      </c>
      <c r="B297" s="38" t="s">
        <v>1503</v>
      </c>
      <c r="C297" s="38" t="s">
        <v>1501</v>
      </c>
      <c r="D297" s="38" t="s">
        <v>1951</v>
      </c>
      <c r="E297" s="38" t="s">
        <v>1952</v>
      </c>
    </row>
    <row r="298" spans="1:5" ht="14.25">
      <c r="A298" s="38">
        <v>269</v>
      </c>
      <c r="B298" s="38" t="s">
        <v>1507</v>
      </c>
      <c r="C298" s="38" t="s">
        <v>1501</v>
      </c>
      <c r="D298" s="38" t="s">
        <v>1951</v>
      </c>
      <c r="E298" s="38" t="s">
        <v>1952</v>
      </c>
    </row>
    <row r="299" spans="1:5" ht="14.25">
      <c r="A299" s="38">
        <v>270</v>
      </c>
      <c r="B299" s="38" t="s">
        <v>1956</v>
      </c>
      <c r="C299" s="38" t="s">
        <v>1501</v>
      </c>
      <c r="D299" s="38" t="s">
        <v>1951</v>
      </c>
      <c r="E299" s="38" t="s">
        <v>1952</v>
      </c>
    </row>
    <row r="300" spans="1:5" ht="14.25">
      <c r="A300" s="38">
        <v>271</v>
      </c>
      <c r="B300" s="38" t="s">
        <v>1506</v>
      </c>
      <c r="C300" s="38" t="s">
        <v>1501</v>
      </c>
      <c r="D300" s="38" t="s">
        <v>1951</v>
      </c>
      <c r="E300" s="38" t="s">
        <v>1952</v>
      </c>
    </row>
    <row r="301" spans="1:5" ht="14.25">
      <c r="A301" s="38">
        <v>272</v>
      </c>
      <c r="B301" s="38" t="s">
        <v>1515</v>
      </c>
      <c r="C301" s="38" t="s">
        <v>1501</v>
      </c>
      <c r="D301" s="38" t="s">
        <v>1951</v>
      </c>
      <c r="E301" s="38" t="s">
        <v>1952</v>
      </c>
    </row>
    <row r="302" spans="1:5" ht="14.25">
      <c r="A302" s="38">
        <v>273</v>
      </c>
      <c r="B302" s="38" t="s">
        <v>1502</v>
      </c>
      <c r="C302" s="38" t="s">
        <v>1501</v>
      </c>
      <c r="D302" s="38" t="s">
        <v>1951</v>
      </c>
      <c r="E302" s="38" t="s">
        <v>1952</v>
      </c>
    </row>
    <row r="303" spans="1:5" ht="14.25">
      <c r="A303" s="38">
        <v>274</v>
      </c>
      <c r="B303" s="38" t="s">
        <v>1957</v>
      </c>
      <c r="C303" s="38" t="s">
        <v>1501</v>
      </c>
      <c r="D303" s="38" t="s">
        <v>1951</v>
      </c>
      <c r="E303" s="38" t="s">
        <v>1952</v>
      </c>
    </row>
    <row r="304" spans="1:5" ht="14.25">
      <c r="A304" s="38">
        <v>275</v>
      </c>
      <c r="B304" s="38" t="s">
        <v>1958</v>
      </c>
      <c r="C304" s="38" t="s">
        <v>1501</v>
      </c>
      <c r="D304" s="38" t="s">
        <v>1951</v>
      </c>
      <c r="E304" s="38" t="s">
        <v>1952</v>
      </c>
    </row>
    <row r="305" spans="1:5" ht="14.25">
      <c r="A305" s="38">
        <v>276</v>
      </c>
      <c r="B305" s="38" t="s">
        <v>1015</v>
      </c>
      <c r="C305" s="38" t="s">
        <v>1501</v>
      </c>
      <c r="D305" s="38" t="s">
        <v>1951</v>
      </c>
      <c r="E305" s="38" t="s">
        <v>1952</v>
      </c>
    </row>
    <row r="306" spans="1:5" ht="14.25">
      <c r="A306" s="38">
        <v>277</v>
      </c>
      <c r="B306" s="38" t="s">
        <v>1959</v>
      </c>
      <c r="C306" s="38" t="s">
        <v>1501</v>
      </c>
      <c r="D306" s="38" t="s">
        <v>1960</v>
      </c>
      <c r="E306" s="38" t="s">
        <v>1961</v>
      </c>
    </row>
    <row r="307" spans="1:5" ht="14.25">
      <c r="A307" s="38">
        <v>278</v>
      </c>
      <c r="B307" s="38" t="s">
        <v>1658</v>
      </c>
      <c r="C307" s="38" t="s">
        <v>1501</v>
      </c>
      <c r="D307" s="38" t="s">
        <v>1960</v>
      </c>
      <c r="E307" s="38" t="s">
        <v>1961</v>
      </c>
    </row>
    <row r="308" spans="1:5" ht="14.25">
      <c r="A308" s="38">
        <v>279</v>
      </c>
      <c r="B308" s="38" t="s">
        <v>1654</v>
      </c>
      <c r="C308" s="38" t="s">
        <v>1501</v>
      </c>
      <c r="D308" s="38" t="s">
        <v>1960</v>
      </c>
      <c r="E308" s="38" t="s">
        <v>1961</v>
      </c>
    </row>
    <row r="309" spans="1:5" ht="14.25">
      <c r="A309" s="38">
        <v>280</v>
      </c>
      <c r="B309" s="38" t="s">
        <v>1661</v>
      </c>
      <c r="C309" s="38" t="s">
        <v>1501</v>
      </c>
      <c r="D309" s="38" t="s">
        <v>1960</v>
      </c>
      <c r="E309" s="38" t="s">
        <v>1961</v>
      </c>
    </row>
    <row r="310" spans="1:5" ht="14.25">
      <c r="A310" s="38">
        <v>281</v>
      </c>
      <c r="B310" s="38" t="s">
        <v>1669</v>
      </c>
      <c r="C310" s="38" t="s">
        <v>1501</v>
      </c>
      <c r="D310" s="38" t="s">
        <v>1960</v>
      </c>
      <c r="E310" s="38" t="s">
        <v>1961</v>
      </c>
    </row>
    <row r="311" spans="1:5" ht="14.25">
      <c r="A311" s="38">
        <v>282</v>
      </c>
      <c r="B311" s="38" t="s">
        <v>1659</v>
      </c>
      <c r="C311" s="38" t="s">
        <v>1501</v>
      </c>
      <c r="D311" s="38" t="s">
        <v>1960</v>
      </c>
      <c r="E311" s="38" t="s">
        <v>1961</v>
      </c>
    </row>
    <row r="312" spans="1:5" ht="14.25">
      <c r="A312" s="38">
        <v>283</v>
      </c>
      <c r="B312" s="38" t="s">
        <v>1962</v>
      </c>
      <c r="C312" s="38" t="s">
        <v>1501</v>
      </c>
      <c r="D312" s="38" t="s">
        <v>1960</v>
      </c>
      <c r="E312" s="38" t="s">
        <v>1961</v>
      </c>
    </row>
    <row r="313" spans="1:5" ht="14.25">
      <c r="A313" s="38">
        <v>284</v>
      </c>
      <c r="B313" s="38" t="s">
        <v>1656</v>
      </c>
      <c r="C313" s="38" t="s">
        <v>1501</v>
      </c>
      <c r="D313" s="38" t="s">
        <v>1960</v>
      </c>
      <c r="E313" s="38" t="s">
        <v>1961</v>
      </c>
    </row>
    <row r="314" spans="1:5" ht="14.25">
      <c r="A314" s="38">
        <v>285</v>
      </c>
      <c r="B314" s="38" t="s">
        <v>651</v>
      </c>
      <c r="C314" s="38" t="s">
        <v>1501</v>
      </c>
      <c r="D314" s="38" t="s">
        <v>1960</v>
      </c>
      <c r="E314" s="38" t="s">
        <v>1961</v>
      </c>
    </row>
    <row r="315" spans="1:5" ht="14.25">
      <c r="A315" s="38">
        <v>286</v>
      </c>
      <c r="B315" s="38" t="s">
        <v>1663</v>
      </c>
      <c r="C315" s="38" t="s">
        <v>1501</v>
      </c>
      <c r="D315" s="38" t="s">
        <v>1960</v>
      </c>
      <c r="E315" s="38" t="s">
        <v>1961</v>
      </c>
    </row>
    <row r="316" spans="1:5" ht="14.25">
      <c r="A316" s="38">
        <v>287</v>
      </c>
      <c r="B316" s="38" t="s">
        <v>1655</v>
      </c>
      <c r="C316" s="38" t="s">
        <v>1501</v>
      </c>
      <c r="D316" s="38" t="s">
        <v>1960</v>
      </c>
      <c r="E316" s="38" t="s">
        <v>1961</v>
      </c>
    </row>
    <row r="317" spans="1:5" ht="14.25">
      <c r="A317" s="38">
        <v>288</v>
      </c>
      <c r="B317" s="38" t="s">
        <v>1662</v>
      </c>
      <c r="C317" s="38" t="s">
        <v>1501</v>
      </c>
      <c r="D317" s="38" t="s">
        <v>1960</v>
      </c>
      <c r="E317" s="38" t="s">
        <v>1961</v>
      </c>
    </row>
    <row r="318" spans="1:5" ht="14.25">
      <c r="A318" s="38">
        <v>289</v>
      </c>
      <c r="B318" s="38" t="s">
        <v>1667</v>
      </c>
      <c r="C318" s="38" t="s">
        <v>1501</v>
      </c>
      <c r="D318" s="38" t="s">
        <v>1960</v>
      </c>
      <c r="E318" s="38" t="s">
        <v>1961</v>
      </c>
    </row>
    <row r="319" spans="1:5" ht="14.25">
      <c r="A319" s="38">
        <v>290</v>
      </c>
      <c r="B319" s="38" t="s">
        <v>1668</v>
      </c>
      <c r="C319" s="38" t="s">
        <v>1501</v>
      </c>
      <c r="D319" s="38" t="s">
        <v>1960</v>
      </c>
      <c r="E319" s="38" t="s">
        <v>1961</v>
      </c>
    </row>
    <row r="320" spans="1:5" ht="14.25">
      <c r="A320" s="38">
        <v>291</v>
      </c>
      <c r="B320" s="38" t="s">
        <v>1666</v>
      </c>
      <c r="C320" s="38" t="s">
        <v>1501</v>
      </c>
      <c r="D320" s="38" t="s">
        <v>1960</v>
      </c>
      <c r="E320" s="38" t="s">
        <v>1961</v>
      </c>
    </row>
    <row r="321" spans="1:5" ht="14.25">
      <c r="A321" s="38">
        <v>292</v>
      </c>
      <c r="B321" s="38" t="s">
        <v>170</v>
      </c>
      <c r="C321" s="38" t="s">
        <v>1501</v>
      </c>
      <c r="D321" s="38" t="s">
        <v>1960</v>
      </c>
      <c r="E321" s="38" t="s">
        <v>1961</v>
      </c>
    </row>
    <row r="322" spans="1:5" ht="14.25">
      <c r="A322" s="38">
        <v>293</v>
      </c>
      <c r="B322" s="38" t="s">
        <v>1664</v>
      </c>
      <c r="C322" s="38" t="s">
        <v>1501</v>
      </c>
      <c r="D322" s="38" t="s">
        <v>1960</v>
      </c>
      <c r="E322" s="38" t="s">
        <v>1961</v>
      </c>
    </row>
    <row r="323" spans="1:5" ht="14.25">
      <c r="A323" s="38">
        <v>294</v>
      </c>
      <c r="B323" s="38" t="s">
        <v>1653</v>
      </c>
      <c r="C323" s="38" t="s">
        <v>1501</v>
      </c>
      <c r="D323" s="38" t="s">
        <v>1960</v>
      </c>
      <c r="E323" s="38" t="s">
        <v>1961</v>
      </c>
    </row>
    <row r="324" spans="1:5" ht="14.25">
      <c r="A324" s="38">
        <v>295</v>
      </c>
      <c r="B324" s="38" t="s">
        <v>1660</v>
      </c>
      <c r="C324" s="38" t="s">
        <v>1501</v>
      </c>
      <c r="D324" s="38" t="s">
        <v>1960</v>
      </c>
      <c r="E324" s="38" t="s">
        <v>1961</v>
      </c>
    </row>
    <row r="325" spans="1:5" ht="14.25">
      <c r="A325" s="38">
        <v>296</v>
      </c>
      <c r="B325" s="38" t="s">
        <v>1657</v>
      </c>
      <c r="C325" s="38" t="s">
        <v>1501</v>
      </c>
      <c r="D325" s="38" t="s">
        <v>1960</v>
      </c>
      <c r="E325" s="38" t="s">
        <v>1961</v>
      </c>
    </row>
    <row r="326" spans="1:5" ht="14.25">
      <c r="A326" s="38">
        <v>297</v>
      </c>
      <c r="B326" s="38" t="s">
        <v>117</v>
      </c>
      <c r="C326" s="38" t="s">
        <v>1501</v>
      </c>
      <c r="D326" s="38" t="s">
        <v>1960</v>
      </c>
      <c r="E326" s="38" t="s">
        <v>1961</v>
      </c>
    </row>
    <row r="327" spans="1:5" ht="14.25">
      <c r="A327" s="38">
        <v>298</v>
      </c>
      <c r="B327" s="38" t="s">
        <v>1665</v>
      </c>
      <c r="C327" s="38" t="s">
        <v>1501</v>
      </c>
      <c r="D327" s="38" t="s">
        <v>1960</v>
      </c>
      <c r="E327" s="38" t="s">
        <v>1961</v>
      </c>
    </row>
    <row r="328" spans="1:5" ht="14.25">
      <c r="A328" s="38">
        <v>299</v>
      </c>
      <c r="B328" s="38" t="s">
        <v>1963</v>
      </c>
      <c r="C328" s="38" t="s">
        <v>1501</v>
      </c>
      <c r="D328" s="38" t="s">
        <v>1960</v>
      </c>
      <c r="E328" s="38" t="s">
        <v>1964</v>
      </c>
    </row>
    <row r="329" spans="1:5" ht="14.25">
      <c r="A329" s="38">
        <v>300</v>
      </c>
      <c r="B329" s="38" t="s">
        <v>1965</v>
      </c>
      <c r="C329" s="38" t="s">
        <v>1501</v>
      </c>
      <c r="D329" s="38" t="s">
        <v>1960</v>
      </c>
      <c r="E329" s="38" t="s">
        <v>1964</v>
      </c>
    </row>
    <row r="330" spans="1:5" ht="14.25">
      <c r="A330" s="38">
        <v>301</v>
      </c>
      <c r="B330" s="38" t="s">
        <v>1670</v>
      </c>
      <c r="C330" s="38" t="s">
        <v>1501</v>
      </c>
      <c r="D330" s="38" t="s">
        <v>1960</v>
      </c>
      <c r="E330" s="38" t="s">
        <v>1964</v>
      </c>
    </row>
    <row r="331" spans="1:5" ht="14.25">
      <c r="A331" s="38">
        <v>302</v>
      </c>
      <c r="B331" s="38" t="s">
        <v>1966</v>
      </c>
      <c r="C331" s="38" t="s">
        <v>1501</v>
      </c>
      <c r="D331" s="38" t="s">
        <v>1960</v>
      </c>
      <c r="E331" s="38" t="s">
        <v>1964</v>
      </c>
    </row>
    <row r="332" spans="1:5" ht="14.25">
      <c r="A332" s="38">
        <v>303</v>
      </c>
      <c r="B332" s="38" t="s">
        <v>1671</v>
      </c>
      <c r="C332" s="38" t="s">
        <v>1501</v>
      </c>
      <c r="D332" s="38" t="s">
        <v>1960</v>
      </c>
      <c r="E332" s="38" t="s">
        <v>1964</v>
      </c>
    </row>
    <row r="333" spans="1:5" ht="14.25">
      <c r="A333" s="38">
        <v>304</v>
      </c>
      <c r="B333" s="38" t="s">
        <v>1967</v>
      </c>
      <c r="C333" s="38" t="s">
        <v>1501</v>
      </c>
      <c r="D333" s="38" t="s">
        <v>1960</v>
      </c>
      <c r="E333" s="38" t="s">
        <v>1964</v>
      </c>
    </row>
    <row r="334" spans="1:5" ht="14.25">
      <c r="A334" s="38">
        <v>305</v>
      </c>
      <c r="B334" s="38" t="s">
        <v>1672</v>
      </c>
      <c r="C334" s="38" t="s">
        <v>1501</v>
      </c>
      <c r="D334" s="38" t="s">
        <v>1960</v>
      </c>
      <c r="E334" s="38" t="s">
        <v>1964</v>
      </c>
    </row>
    <row r="335" spans="1:5" ht="14.25">
      <c r="A335" s="38">
        <v>306</v>
      </c>
      <c r="B335" s="38" t="s">
        <v>1968</v>
      </c>
      <c r="C335" s="38" t="s">
        <v>1501</v>
      </c>
      <c r="D335" s="38" t="s">
        <v>1960</v>
      </c>
      <c r="E335" s="38" t="s">
        <v>1964</v>
      </c>
    </row>
    <row r="336" spans="1:5" ht="14.25">
      <c r="A336" s="38">
        <v>307</v>
      </c>
      <c r="B336" s="38" t="s">
        <v>1969</v>
      </c>
      <c r="C336" s="38" t="s">
        <v>1501</v>
      </c>
      <c r="D336" s="38" t="s">
        <v>1960</v>
      </c>
      <c r="E336" s="38" t="s">
        <v>1964</v>
      </c>
    </row>
    <row r="337" spans="1:5" ht="14.25">
      <c r="A337" s="38">
        <v>308</v>
      </c>
      <c r="B337" s="38" t="s">
        <v>1074</v>
      </c>
      <c r="C337" s="38" t="s">
        <v>168</v>
      </c>
      <c r="D337" s="38" t="s">
        <v>1970</v>
      </c>
      <c r="E337" s="38" t="s">
        <v>1971</v>
      </c>
    </row>
    <row r="338" spans="1:5" ht="14.25">
      <c r="A338" s="38">
        <v>309</v>
      </c>
      <c r="B338" s="38" t="s">
        <v>1073</v>
      </c>
      <c r="C338" s="38" t="s">
        <v>168</v>
      </c>
      <c r="D338" s="38" t="s">
        <v>1970</v>
      </c>
      <c r="E338" s="38" t="s">
        <v>1971</v>
      </c>
    </row>
    <row r="339" spans="1:5" ht="14.25">
      <c r="A339" s="38">
        <v>310</v>
      </c>
      <c r="B339" s="38" t="s">
        <v>1082</v>
      </c>
      <c r="C339" s="38" t="s">
        <v>168</v>
      </c>
      <c r="D339" s="38" t="s">
        <v>1970</v>
      </c>
      <c r="E339" s="38" t="s">
        <v>1971</v>
      </c>
    </row>
    <row r="340" spans="1:5" ht="14.25">
      <c r="A340" s="38">
        <v>311</v>
      </c>
      <c r="B340" s="38" t="s">
        <v>1972</v>
      </c>
      <c r="C340" s="38" t="s">
        <v>168</v>
      </c>
      <c r="D340" s="38" t="s">
        <v>1970</v>
      </c>
      <c r="E340" s="38" t="s">
        <v>1971</v>
      </c>
    </row>
    <row r="341" spans="1:5" ht="14.25">
      <c r="A341" s="38">
        <v>312</v>
      </c>
      <c r="B341" s="38" t="s">
        <v>1080</v>
      </c>
      <c r="C341" s="38" t="s">
        <v>168</v>
      </c>
      <c r="D341" s="38" t="s">
        <v>1970</v>
      </c>
      <c r="E341" s="38" t="s">
        <v>1971</v>
      </c>
    </row>
    <row r="342" spans="1:5" ht="14.25">
      <c r="A342" s="38">
        <v>313</v>
      </c>
      <c r="B342" s="38" t="s">
        <v>1078</v>
      </c>
      <c r="C342" s="38" t="s">
        <v>168</v>
      </c>
      <c r="D342" s="38" t="s">
        <v>1970</v>
      </c>
      <c r="E342" s="38" t="s">
        <v>1971</v>
      </c>
    </row>
    <row r="343" spans="1:5" ht="14.25">
      <c r="A343" s="38">
        <v>314</v>
      </c>
      <c r="B343" s="38" t="s">
        <v>1095</v>
      </c>
      <c r="C343" s="38" t="s">
        <v>168</v>
      </c>
      <c r="D343" s="38" t="s">
        <v>1970</v>
      </c>
      <c r="E343" s="38" t="s">
        <v>1971</v>
      </c>
    </row>
    <row r="344" spans="1:5" ht="14.25">
      <c r="A344" s="38">
        <v>315</v>
      </c>
      <c r="B344" s="38" t="s">
        <v>1090</v>
      </c>
      <c r="C344" s="38" t="s">
        <v>168</v>
      </c>
      <c r="D344" s="38" t="s">
        <v>1970</v>
      </c>
      <c r="E344" s="38" t="s">
        <v>1971</v>
      </c>
    </row>
    <row r="345" spans="1:5" ht="14.25">
      <c r="A345" s="38">
        <v>316</v>
      </c>
      <c r="B345" s="38" t="s">
        <v>1091</v>
      </c>
      <c r="C345" s="38" t="s">
        <v>168</v>
      </c>
      <c r="D345" s="38" t="s">
        <v>1970</v>
      </c>
      <c r="E345" s="38" t="s">
        <v>1971</v>
      </c>
    </row>
    <row r="346" spans="1:5" ht="14.25">
      <c r="A346" s="38">
        <v>317</v>
      </c>
      <c r="B346" s="38" t="s">
        <v>1084</v>
      </c>
      <c r="C346" s="38" t="s">
        <v>168</v>
      </c>
      <c r="D346" s="38" t="s">
        <v>1970</v>
      </c>
      <c r="E346" s="38" t="s">
        <v>1971</v>
      </c>
    </row>
    <row r="347" spans="1:5" ht="14.25">
      <c r="A347" s="38">
        <v>318</v>
      </c>
      <c r="B347" s="38" t="s">
        <v>1079</v>
      </c>
      <c r="C347" s="38" t="s">
        <v>168</v>
      </c>
      <c r="D347" s="38" t="s">
        <v>1970</v>
      </c>
      <c r="E347" s="38" t="s">
        <v>1971</v>
      </c>
    </row>
    <row r="348" spans="1:5" ht="14.25">
      <c r="A348" s="38">
        <v>319</v>
      </c>
      <c r="B348" s="38" t="s">
        <v>1085</v>
      </c>
      <c r="C348" s="38" t="s">
        <v>168</v>
      </c>
      <c r="D348" s="38" t="s">
        <v>1970</v>
      </c>
      <c r="E348" s="38" t="s">
        <v>1971</v>
      </c>
    </row>
    <row r="349" spans="1:5" ht="14.25">
      <c r="A349" s="38">
        <v>320</v>
      </c>
      <c r="B349" s="38" t="s">
        <v>1077</v>
      </c>
      <c r="C349" s="38" t="s">
        <v>168</v>
      </c>
      <c r="D349" s="38" t="s">
        <v>1970</v>
      </c>
      <c r="E349" s="38" t="s">
        <v>1971</v>
      </c>
    </row>
    <row r="350" spans="1:5" ht="14.25">
      <c r="A350" s="38">
        <v>321</v>
      </c>
      <c r="B350" s="38" t="s">
        <v>1093</v>
      </c>
      <c r="C350" s="38" t="s">
        <v>168</v>
      </c>
      <c r="D350" s="38" t="s">
        <v>1970</v>
      </c>
      <c r="E350" s="38" t="s">
        <v>1971</v>
      </c>
    </row>
    <row r="351" spans="1:5" ht="14.25">
      <c r="A351" s="38">
        <v>322</v>
      </c>
      <c r="B351" s="38" t="s">
        <v>1094</v>
      </c>
      <c r="C351" s="38" t="s">
        <v>168</v>
      </c>
      <c r="D351" s="38" t="s">
        <v>1970</v>
      </c>
      <c r="E351" s="38" t="s">
        <v>1971</v>
      </c>
    </row>
    <row r="352" spans="1:5" ht="14.25">
      <c r="A352" s="38">
        <v>323</v>
      </c>
      <c r="B352" s="38" t="s">
        <v>1083</v>
      </c>
      <c r="C352" s="38" t="s">
        <v>168</v>
      </c>
      <c r="D352" s="38" t="s">
        <v>1970</v>
      </c>
      <c r="E352" s="38" t="s">
        <v>1971</v>
      </c>
    </row>
    <row r="353" spans="1:5" ht="14.25">
      <c r="A353" s="38">
        <v>324</v>
      </c>
      <c r="B353" s="38" t="s">
        <v>1096</v>
      </c>
      <c r="C353" s="38" t="s">
        <v>168</v>
      </c>
      <c r="D353" s="38" t="s">
        <v>1970</v>
      </c>
      <c r="E353" s="38" t="s">
        <v>1971</v>
      </c>
    </row>
    <row r="354" spans="1:5" ht="14.25">
      <c r="A354" s="38">
        <v>325</v>
      </c>
      <c r="B354" s="38" t="s">
        <v>1087</v>
      </c>
      <c r="C354" s="38" t="s">
        <v>168</v>
      </c>
      <c r="D354" s="38" t="s">
        <v>1970</v>
      </c>
      <c r="E354" s="38" t="s">
        <v>1971</v>
      </c>
    </row>
    <row r="355" spans="1:5" ht="14.25">
      <c r="A355" s="38">
        <v>326</v>
      </c>
      <c r="B355" s="38" t="s">
        <v>1086</v>
      </c>
      <c r="C355" s="38" t="s">
        <v>168</v>
      </c>
      <c r="D355" s="38" t="s">
        <v>1970</v>
      </c>
      <c r="E355" s="38" t="s">
        <v>1971</v>
      </c>
    </row>
    <row r="356" spans="1:5" ht="14.25">
      <c r="A356" s="38">
        <v>327</v>
      </c>
      <c r="B356" s="38" t="s">
        <v>1072</v>
      </c>
      <c r="C356" s="38" t="s">
        <v>168</v>
      </c>
      <c r="D356" s="38" t="s">
        <v>1970</v>
      </c>
      <c r="E356" s="38" t="s">
        <v>1971</v>
      </c>
    </row>
    <row r="357" spans="1:5" ht="14.25">
      <c r="A357" s="38">
        <v>328</v>
      </c>
      <c r="B357" s="38" t="s">
        <v>1097</v>
      </c>
      <c r="C357" s="38" t="s">
        <v>168</v>
      </c>
      <c r="D357" s="38" t="s">
        <v>1970</v>
      </c>
      <c r="E357" s="38" t="s">
        <v>1971</v>
      </c>
    </row>
    <row r="358" spans="1:5" ht="14.25">
      <c r="A358" s="38">
        <v>329</v>
      </c>
      <c r="B358" s="38" t="s">
        <v>1089</v>
      </c>
      <c r="C358" s="38" t="s">
        <v>168</v>
      </c>
      <c r="D358" s="38" t="s">
        <v>1970</v>
      </c>
      <c r="E358" s="38" t="s">
        <v>1971</v>
      </c>
    </row>
    <row r="359" spans="1:5" ht="14.25">
      <c r="A359" s="38">
        <v>330</v>
      </c>
      <c r="B359" s="38" t="s">
        <v>1081</v>
      </c>
      <c r="C359" s="38" t="s">
        <v>168</v>
      </c>
      <c r="D359" s="38" t="s">
        <v>1970</v>
      </c>
      <c r="E359" s="38" t="s">
        <v>1971</v>
      </c>
    </row>
    <row r="360" spans="1:5" ht="14.25">
      <c r="A360" s="38">
        <v>331</v>
      </c>
      <c r="B360" s="38" t="s">
        <v>1075</v>
      </c>
      <c r="C360" s="38" t="s">
        <v>168</v>
      </c>
      <c r="D360" s="38" t="s">
        <v>1970</v>
      </c>
      <c r="E360" s="38" t="s">
        <v>1971</v>
      </c>
    </row>
    <row r="361" spans="1:5" ht="14.25">
      <c r="A361" s="38">
        <v>332</v>
      </c>
      <c r="B361" s="38" t="s">
        <v>1076</v>
      </c>
      <c r="C361" s="38" t="s">
        <v>168</v>
      </c>
      <c r="D361" s="38" t="s">
        <v>1970</v>
      </c>
      <c r="E361" s="38" t="s">
        <v>1971</v>
      </c>
    </row>
    <row r="362" spans="1:5" ht="14.25">
      <c r="A362" s="38">
        <v>333</v>
      </c>
      <c r="B362" s="38" t="s">
        <v>1092</v>
      </c>
      <c r="C362" s="38" t="s">
        <v>168</v>
      </c>
      <c r="D362" s="38" t="s">
        <v>1970</v>
      </c>
      <c r="E362" s="38" t="s">
        <v>1971</v>
      </c>
    </row>
    <row r="363" spans="1:5" ht="14.25">
      <c r="A363" s="38">
        <v>334</v>
      </c>
      <c r="B363" s="38" t="s">
        <v>1973</v>
      </c>
      <c r="C363" s="38" t="s">
        <v>168</v>
      </c>
      <c r="D363" s="38" t="s">
        <v>1970</v>
      </c>
      <c r="E363" s="38" t="s">
        <v>1971</v>
      </c>
    </row>
    <row r="364" spans="1:5" ht="14.25">
      <c r="A364" s="38">
        <v>335</v>
      </c>
      <c r="B364" s="38" t="s">
        <v>1483</v>
      </c>
      <c r="C364" s="38" t="s">
        <v>168</v>
      </c>
      <c r="D364" s="38" t="s">
        <v>1970</v>
      </c>
      <c r="E364" s="38" t="s">
        <v>1971</v>
      </c>
    </row>
    <row r="365" spans="1:5" ht="14.25">
      <c r="A365" s="38">
        <v>336</v>
      </c>
      <c r="B365" s="38" t="s">
        <v>1102</v>
      </c>
      <c r="C365" s="38" t="s">
        <v>168</v>
      </c>
      <c r="D365" s="38" t="s">
        <v>1970</v>
      </c>
      <c r="E365" s="38" t="s">
        <v>1974</v>
      </c>
    </row>
    <row r="366" spans="1:5" ht="14.25">
      <c r="A366" s="38">
        <v>337</v>
      </c>
      <c r="B366" s="38" t="s">
        <v>1116</v>
      </c>
      <c r="C366" s="38" t="s">
        <v>168</v>
      </c>
      <c r="D366" s="38" t="s">
        <v>1970</v>
      </c>
      <c r="E366" s="38" t="s">
        <v>1974</v>
      </c>
    </row>
    <row r="367" spans="1:5" ht="14.25">
      <c r="A367" s="38">
        <v>338</v>
      </c>
      <c r="B367" s="38" t="s">
        <v>1121</v>
      </c>
      <c r="C367" s="38" t="s">
        <v>168</v>
      </c>
      <c r="D367" s="38" t="s">
        <v>1970</v>
      </c>
      <c r="E367" s="38" t="s">
        <v>1974</v>
      </c>
    </row>
    <row r="368" spans="1:5" ht="14.25">
      <c r="A368" s="38">
        <v>339</v>
      </c>
      <c r="B368" s="38" t="s">
        <v>1117</v>
      </c>
      <c r="C368" s="38" t="s">
        <v>168</v>
      </c>
      <c r="D368" s="38" t="s">
        <v>1970</v>
      </c>
      <c r="E368" s="38" t="s">
        <v>1974</v>
      </c>
    </row>
    <row r="369" spans="1:5" ht="14.25">
      <c r="A369" s="38">
        <v>340</v>
      </c>
      <c r="B369" s="38" t="s">
        <v>1109</v>
      </c>
      <c r="C369" s="38" t="s">
        <v>168</v>
      </c>
      <c r="D369" s="38" t="s">
        <v>1970</v>
      </c>
      <c r="E369" s="38" t="s">
        <v>1974</v>
      </c>
    </row>
    <row r="370" spans="1:5" ht="14.25">
      <c r="A370" s="38">
        <v>341</v>
      </c>
      <c r="B370" s="38" t="s">
        <v>1120</v>
      </c>
      <c r="C370" s="38" t="s">
        <v>168</v>
      </c>
      <c r="D370" s="38" t="s">
        <v>1970</v>
      </c>
      <c r="E370" s="38" t="s">
        <v>1974</v>
      </c>
    </row>
    <row r="371" spans="1:5" ht="14.25">
      <c r="A371" s="38">
        <v>342</v>
      </c>
      <c r="B371" s="38" t="s">
        <v>1108</v>
      </c>
      <c r="C371" s="38" t="s">
        <v>168</v>
      </c>
      <c r="D371" s="38" t="s">
        <v>1970</v>
      </c>
      <c r="E371" s="38" t="s">
        <v>1974</v>
      </c>
    </row>
    <row r="372" spans="1:5" ht="14.25">
      <c r="A372" s="38">
        <v>343</v>
      </c>
      <c r="B372" s="38" t="s">
        <v>1113</v>
      </c>
      <c r="C372" s="38" t="s">
        <v>168</v>
      </c>
      <c r="D372" s="38" t="s">
        <v>1970</v>
      </c>
      <c r="E372" s="38" t="s">
        <v>1974</v>
      </c>
    </row>
    <row r="373" spans="1:5" ht="14.25">
      <c r="A373" s="38">
        <v>344</v>
      </c>
      <c r="B373" s="38" t="s">
        <v>1101</v>
      </c>
      <c r="C373" s="38" t="s">
        <v>168</v>
      </c>
      <c r="D373" s="38" t="s">
        <v>1970</v>
      </c>
      <c r="E373" s="38" t="s">
        <v>1974</v>
      </c>
    </row>
    <row r="374" spans="1:5" ht="14.25">
      <c r="A374" s="38">
        <v>345</v>
      </c>
      <c r="B374" s="38" t="s">
        <v>1115</v>
      </c>
      <c r="C374" s="38" t="s">
        <v>168</v>
      </c>
      <c r="D374" s="38" t="s">
        <v>1970</v>
      </c>
      <c r="E374" s="38" t="s">
        <v>1974</v>
      </c>
    </row>
    <row r="375" spans="1:5" ht="14.25">
      <c r="A375" s="38">
        <v>346</v>
      </c>
      <c r="B375" s="38" t="s">
        <v>1114</v>
      </c>
      <c r="C375" s="38" t="s">
        <v>168</v>
      </c>
      <c r="D375" s="38" t="s">
        <v>1970</v>
      </c>
      <c r="E375" s="38" t="s">
        <v>1974</v>
      </c>
    </row>
    <row r="376" spans="1:5" ht="14.25">
      <c r="A376" s="38">
        <v>347</v>
      </c>
      <c r="B376" s="38" t="s">
        <v>1118</v>
      </c>
      <c r="C376" s="38" t="s">
        <v>168</v>
      </c>
      <c r="D376" s="38" t="s">
        <v>1970</v>
      </c>
      <c r="E376" s="38" t="s">
        <v>1974</v>
      </c>
    </row>
    <row r="377" spans="1:5" ht="14.25">
      <c r="A377" s="38">
        <v>348</v>
      </c>
      <c r="B377" s="38" t="s">
        <v>1107</v>
      </c>
      <c r="C377" s="38" t="s">
        <v>168</v>
      </c>
      <c r="D377" s="38" t="s">
        <v>1970</v>
      </c>
      <c r="E377" s="38" t="s">
        <v>1974</v>
      </c>
    </row>
    <row r="378" spans="1:5" ht="14.25">
      <c r="A378" s="38">
        <v>349</v>
      </c>
      <c r="B378" s="38" t="s">
        <v>1104</v>
      </c>
      <c r="C378" s="38" t="s">
        <v>168</v>
      </c>
      <c r="D378" s="38" t="s">
        <v>1970</v>
      </c>
      <c r="E378" s="38" t="s">
        <v>1974</v>
      </c>
    </row>
    <row r="379" spans="1:5" ht="14.25">
      <c r="A379" s="38">
        <v>350</v>
      </c>
      <c r="B379" s="38" t="s">
        <v>1106</v>
      </c>
      <c r="C379" s="38" t="s">
        <v>168</v>
      </c>
      <c r="D379" s="38" t="s">
        <v>1970</v>
      </c>
      <c r="E379" s="38" t="s">
        <v>1974</v>
      </c>
    </row>
    <row r="380" spans="1:5" ht="14.25">
      <c r="A380" s="38">
        <v>351</v>
      </c>
      <c r="B380" s="38" t="s">
        <v>1099</v>
      </c>
      <c r="C380" s="38" t="s">
        <v>168</v>
      </c>
      <c r="D380" s="38" t="s">
        <v>1970</v>
      </c>
      <c r="E380" s="38" t="s">
        <v>1974</v>
      </c>
    </row>
    <row r="381" spans="1:5" ht="14.25">
      <c r="A381" s="38">
        <v>352</v>
      </c>
      <c r="B381" s="38" t="s">
        <v>1112</v>
      </c>
      <c r="C381" s="38" t="s">
        <v>168</v>
      </c>
      <c r="D381" s="38" t="s">
        <v>1970</v>
      </c>
      <c r="E381" s="38" t="s">
        <v>1974</v>
      </c>
    </row>
    <row r="382" spans="1:5" ht="14.25">
      <c r="A382" s="38">
        <v>353</v>
      </c>
      <c r="B382" s="38" t="s">
        <v>559</v>
      </c>
      <c r="C382" s="38" t="s">
        <v>168</v>
      </c>
      <c r="D382" s="38" t="s">
        <v>1970</v>
      </c>
      <c r="E382" s="38" t="s">
        <v>1974</v>
      </c>
    </row>
    <row r="383" spans="1:5" ht="14.25">
      <c r="A383" s="38">
        <v>354</v>
      </c>
      <c r="B383" s="38" t="s">
        <v>1105</v>
      </c>
      <c r="C383" s="38" t="s">
        <v>168</v>
      </c>
      <c r="D383" s="38" t="s">
        <v>1970</v>
      </c>
      <c r="E383" s="38" t="s">
        <v>1974</v>
      </c>
    </row>
    <row r="384" spans="1:5" ht="14.25">
      <c r="A384" s="38">
        <v>355</v>
      </c>
      <c r="B384" s="38" t="s">
        <v>1122</v>
      </c>
      <c r="C384" s="38" t="s">
        <v>168</v>
      </c>
      <c r="D384" s="38" t="s">
        <v>1970</v>
      </c>
      <c r="E384" s="38" t="s">
        <v>1974</v>
      </c>
    </row>
    <row r="385" spans="1:5" ht="14.25">
      <c r="A385" s="38">
        <v>356</v>
      </c>
      <c r="B385" s="38" t="s">
        <v>1975</v>
      </c>
      <c r="C385" s="38" t="s">
        <v>168</v>
      </c>
      <c r="D385" s="38" t="s">
        <v>1970</v>
      </c>
      <c r="E385" s="38" t="s">
        <v>1974</v>
      </c>
    </row>
    <row r="386" spans="1:5" ht="14.25">
      <c r="A386" s="38">
        <v>357</v>
      </c>
      <c r="B386" s="38" t="s">
        <v>1110</v>
      </c>
      <c r="C386" s="38" t="s">
        <v>168</v>
      </c>
      <c r="D386" s="38" t="s">
        <v>1970</v>
      </c>
      <c r="E386" s="38" t="s">
        <v>1974</v>
      </c>
    </row>
    <row r="387" spans="1:5" ht="14.25">
      <c r="A387" s="38">
        <v>358</v>
      </c>
      <c r="B387" s="38" t="s">
        <v>1119</v>
      </c>
      <c r="C387" s="38" t="s">
        <v>168</v>
      </c>
      <c r="D387" s="38" t="s">
        <v>1970</v>
      </c>
      <c r="E387" s="38" t="s">
        <v>1974</v>
      </c>
    </row>
    <row r="388" spans="1:5" ht="14.25">
      <c r="A388" s="38">
        <v>359</v>
      </c>
      <c r="B388" s="38" t="s">
        <v>1098</v>
      </c>
      <c r="C388" s="38" t="s">
        <v>168</v>
      </c>
      <c r="D388" s="38" t="s">
        <v>1970</v>
      </c>
      <c r="E388" s="38" t="s">
        <v>1974</v>
      </c>
    </row>
    <row r="389" spans="1:5" ht="14.25">
      <c r="A389" s="38">
        <v>360</v>
      </c>
      <c r="B389" s="38" t="s">
        <v>1100</v>
      </c>
      <c r="C389" s="38" t="s">
        <v>168</v>
      </c>
      <c r="D389" s="38" t="s">
        <v>1970</v>
      </c>
      <c r="E389" s="38" t="s">
        <v>1974</v>
      </c>
    </row>
  </sheetData>
  <sheetProtection/>
  <mergeCells count="29">
    <mergeCell ref="N6:N8"/>
    <mergeCell ref="O6:O8"/>
    <mergeCell ref="P6:P8"/>
    <mergeCell ref="Q6:Q8"/>
    <mergeCell ref="D7:D8"/>
    <mergeCell ref="F7:F8"/>
    <mergeCell ref="H7:H8"/>
    <mergeCell ref="J7:J8"/>
    <mergeCell ref="K7:K8"/>
    <mergeCell ref="M4:M5"/>
    <mergeCell ref="L4:L5"/>
    <mergeCell ref="B3:B5"/>
    <mergeCell ref="A3:A5"/>
    <mergeCell ref="D3:M3"/>
    <mergeCell ref="A6:A8"/>
    <mergeCell ref="B6:B8"/>
    <mergeCell ref="D6:K6"/>
    <mergeCell ref="L6:L8"/>
    <mergeCell ref="M6:M8"/>
    <mergeCell ref="D4:D5"/>
    <mergeCell ref="J4:J5"/>
    <mergeCell ref="I4:I5"/>
    <mergeCell ref="H4:H5"/>
    <mergeCell ref="F4:F5"/>
    <mergeCell ref="A1:R2"/>
    <mergeCell ref="P3:P5"/>
    <mergeCell ref="N3:N5"/>
    <mergeCell ref="Q3:Q5"/>
    <mergeCell ref="O3:O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99"/>
  <sheetViews>
    <sheetView zoomScalePageLayoutView="0" workbookViewId="0" topLeftCell="A1">
      <selection activeCell="L14" sqref="L14"/>
    </sheetView>
  </sheetViews>
  <sheetFormatPr defaultColWidth="9.00390625" defaultRowHeight="14.25"/>
  <cols>
    <col min="1" max="1" width="6.625" style="0" customWidth="1"/>
    <col min="2" max="2" width="7.75390625" style="1" customWidth="1"/>
    <col min="3" max="3" width="19.00390625" style="0" customWidth="1"/>
    <col min="4" max="4" width="10.75390625" style="0" customWidth="1"/>
    <col min="5" max="6" width="7.125" style="0" customWidth="1"/>
    <col min="7" max="7" width="6.625" style="0" hidden="1" customWidth="1"/>
    <col min="8" max="8" width="8.00390625" style="0" customWidth="1"/>
    <col min="9" max="9" width="0.12890625" style="0" hidden="1" customWidth="1"/>
    <col min="10" max="10" width="6.50390625" style="0" hidden="1" customWidth="1"/>
    <col min="11" max="11" width="9.25390625" style="0" hidden="1" customWidth="1"/>
    <col min="12" max="12" width="8.50390625" style="0" customWidth="1"/>
    <col min="13" max="13" width="9.00390625" style="0" customWidth="1"/>
    <col min="14" max="14" width="8.75390625" style="0" customWidth="1"/>
    <col min="15" max="15" width="11.125" style="0" customWidth="1"/>
    <col min="16" max="16" width="11.625" style="0" customWidth="1"/>
    <col min="17" max="17" width="21.625" style="0" customWidth="1"/>
    <col min="18" max="18" width="8.75390625" style="15" customWidth="1"/>
    <col min="19" max="19" width="18.375" style="14" customWidth="1"/>
  </cols>
  <sheetData>
    <row r="1" spans="1:18" ht="20.25" customHeight="1">
      <c r="A1" s="82" t="s">
        <v>2032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1:18" ht="7.5" customHeight="1" hidden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9" ht="15.75" customHeight="1">
      <c r="A3" s="88" t="s">
        <v>508</v>
      </c>
      <c r="B3" s="81" t="s">
        <v>1766</v>
      </c>
      <c r="C3" s="24"/>
      <c r="D3" s="81" t="s">
        <v>510</v>
      </c>
      <c r="E3" s="81"/>
      <c r="F3" s="81"/>
      <c r="G3" s="81"/>
      <c r="H3" s="81"/>
      <c r="I3" s="81"/>
      <c r="J3" s="81"/>
      <c r="K3" s="81"/>
      <c r="L3" s="80" t="s">
        <v>1767</v>
      </c>
      <c r="M3" s="80" t="s">
        <v>1768</v>
      </c>
      <c r="N3" s="89" t="s">
        <v>1769</v>
      </c>
      <c r="O3" s="80" t="s">
        <v>1770</v>
      </c>
      <c r="P3" s="88" t="s">
        <v>1771</v>
      </c>
      <c r="Q3" s="91" t="s">
        <v>1772</v>
      </c>
      <c r="R3" s="26"/>
      <c r="S3"/>
    </row>
    <row r="4" spans="1:19" ht="15.75" customHeight="1">
      <c r="A4" s="88"/>
      <c r="B4" s="81"/>
      <c r="C4" s="24"/>
      <c r="D4" s="80" t="s">
        <v>1773</v>
      </c>
      <c r="E4" s="25"/>
      <c r="F4" s="94" t="s">
        <v>1774</v>
      </c>
      <c r="G4" s="25"/>
      <c r="H4" s="80" t="s">
        <v>1775</v>
      </c>
      <c r="I4" s="25"/>
      <c r="J4" s="80" t="s">
        <v>1776</v>
      </c>
      <c r="K4" s="80" t="s">
        <v>1777</v>
      </c>
      <c r="L4" s="81"/>
      <c r="M4" s="81"/>
      <c r="N4" s="90"/>
      <c r="O4" s="80"/>
      <c r="P4" s="88"/>
      <c r="Q4" s="92"/>
      <c r="R4" s="26"/>
      <c r="S4"/>
    </row>
    <row r="5" spans="1:19" ht="18.75" customHeight="1">
      <c r="A5" s="88"/>
      <c r="B5" s="81"/>
      <c r="C5" s="24"/>
      <c r="D5" s="80"/>
      <c r="E5" s="25"/>
      <c r="F5" s="95"/>
      <c r="G5" s="25"/>
      <c r="H5" s="80"/>
      <c r="I5" s="25"/>
      <c r="J5" s="80"/>
      <c r="K5" s="80"/>
      <c r="L5" s="81"/>
      <c r="M5" s="81"/>
      <c r="N5" s="90"/>
      <c r="O5" s="80"/>
      <c r="P5" s="88"/>
      <c r="Q5" s="93"/>
      <c r="R5" s="26"/>
      <c r="S5"/>
    </row>
    <row r="6" spans="1:18" s="36" customFormat="1" ht="14.25" customHeight="1">
      <c r="A6" s="27">
        <v>140703</v>
      </c>
      <c r="B6" s="28">
        <f aca="true" t="shared" si="0" ref="B6:B12">N6*500</f>
        <v>7500</v>
      </c>
      <c r="C6" s="29">
        <v>146</v>
      </c>
      <c r="D6" s="30">
        <f aca="true" t="shared" si="1" ref="D6:D12">C6*N6</f>
        <v>2190</v>
      </c>
      <c r="E6" s="29"/>
      <c r="F6" s="30">
        <f aca="true" t="shared" si="2" ref="F6:F12">E6*N6</f>
        <v>0</v>
      </c>
      <c r="G6" s="30"/>
      <c r="H6" s="30">
        <f aca="true" t="shared" si="3" ref="H6:H12">G6*N6</f>
        <v>0</v>
      </c>
      <c r="I6" s="31">
        <v>25</v>
      </c>
      <c r="J6" s="31">
        <f aca="true" t="shared" si="4" ref="J6:J12">I6*N6</f>
        <v>375</v>
      </c>
      <c r="K6" s="29">
        <f aca="true" t="shared" si="5" ref="K6:K12">D6+F6+H6+J6</f>
        <v>2565</v>
      </c>
      <c r="L6" s="29">
        <f aca="true" t="shared" si="6" ref="L6:L12">D6*0.74+F6*0.78+H6*0.78++J6*1</f>
        <v>1995.6</v>
      </c>
      <c r="M6" s="29">
        <f aca="true" t="shared" si="7" ref="M6:M12">B6-L6</f>
        <v>5504.4</v>
      </c>
      <c r="N6" s="32">
        <v>15</v>
      </c>
      <c r="O6" s="29">
        <f aca="true" t="shared" si="8" ref="O6:O12">M6/N6</f>
        <v>366.96</v>
      </c>
      <c r="P6" s="33"/>
      <c r="Q6" s="34"/>
      <c r="R6" s="35"/>
    </row>
    <row r="7" spans="1:18" s="36" customFormat="1" ht="14.25" customHeight="1">
      <c r="A7" s="27">
        <v>140704</v>
      </c>
      <c r="B7" s="28">
        <f t="shared" si="0"/>
        <v>5500</v>
      </c>
      <c r="C7" s="29">
        <v>151.5</v>
      </c>
      <c r="D7" s="30">
        <f t="shared" si="1"/>
        <v>1666.5</v>
      </c>
      <c r="E7" s="29"/>
      <c r="F7" s="30">
        <f t="shared" si="2"/>
        <v>0</v>
      </c>
      <c r="G7" s="30"/>
      <c r="H7" s="30">
        <f t="shared" si="3"/>
        <v>0</v>
      </c>
      <c r="I7" s="31"/>
      <c r="J7" s="31">
        <f t="shared" si="4"/>
        <v>0</v>
      </c>
      <c r="K7" s="29">
        <f t="shared" si="5"/>
        <v>1666.5</v>
      </c>
      <c r="L7" s="29">
        <f t="shared" si="6"/>
        <v>1233.21</v>
      </c>
      <c r="M7" s="29">
        <f t="shared" si="7"/>
        <v>4266.79</v>
      </c>
      <c r="N7" s="32">
        <v>11</v>
      </c>
      <c r="O7" s="29">
        <f t="shared" si="8"/>
        <v>387.89</v>
      </c>
      <c r="P7" s="33"/>
      <c r="Q7" s="34"/>
      <c r="R7" s="35"/>
    </row>
    <row r="8" spans="1:18" s="36" customFormat="1" ht="14.25" customHeight="1">
      <c r="A8" s="27">
        <v>140705</v>
      </c>
      <c r="B8" s="28">
        <f t="shared" si="0"/>
        <v>4000</v>
      </c>
      <c r="C8" s="29">
        <v>189</v>
      </c>
      <c r="D8" s="30">
        <f t="shared" si="1"/>
        <v>1512</v>
      </c>
      <c r="E8" s="29"/>
      <c r="F8" s="30">
        <f t="shared" si="2"/>
        <v>0</v>
      </c>
      <c r="G8" s="30"/>
      <c r="H8" s="30">
        <f t="shared" si="3"/>
        <v>0</v>
      </c>
      <c r="I8" s="31">
        <v>25</v>
      </c>
      <c r="J8" s="31">
        <f t="shared" si="4"/>
        <v>200</v>
      </c>
      <c r="K8" s="29">
        <f t="shared" si="5"/>
        <v>1712</v>
      </c>
      <c r="L8" s="29">
        <f t="shared" si="6"/>
        <v>1318.8799999999999</v>
      </c>
      <c r="M8" s="29">
        <f t="shared" si="7"/>
        <v>2681.12</v>
      </c>
      <c r="N8" s="32">
        <v>8</v>
      </c>
      <c r="O8" s="29">
        <f t="shared" si="8"/>
        <v>335.14</v>
      </c>
      <c r="P8" s="33"/>
      <c r="Q8" s="34"/>
      <c r="R8" s="35"/>
    </row>
    <row r="9" spans="1:18" s="36" customFormat="1" ht="14.25" customHeight="1">
      <c r="A9" s="27">
        <v>140706</v>
      </c>
      <c r="B9" s="28">
        <f t="shared" si="0"/>
        <v>5500</v>
      </c>
      <c r="C9" s="29">
        <v>151.5</v>
      </c>
      <c r="D9" s="30">
        <f t="shared" si="1"/>
        <v>1666.5</v>
      </c>
      <c r="E9" s="29"/>
      <c r="F9" s="30">
        <f t="shared" si="2"/>
        <v>0</v>
      </c>
      <c r="G9" s="29"/>
      <c r="H9" s="30">
        <f t="shared" si="3"/>
        <v>0</v>
      </c>
      <c r="I9" s="29"/>
      <c r="J9" s="31">
        <f t="shared" si="4"/>
        <v>0</v>
      </c>
      <c r="K9" s="29">
        <f t="shared" si="5"/>
        <v>1666.5</v>
      </c>
      <c r="L9" s="29">
        <f t="shared" si="6"/>
        <v>1233.21</v>
      </c>
      <c r="M9" s="29">
        <f t="shared" si="7"/>
        <v>4266.79</v>
      </c>
      <c r="N9" s="32">
        <v>11</v>
      </c>
      <c r="O9" s="29">
        <f t="shared" si="8"/>
        <v>387.89</v>
      </c>
      <c r="P9" s="33"/>
      <c r="Q9" s="34"/>
      <c r="R9" s="35"/>
    </row>
    <row r="10" spans="1:18" s="36" customFormat="1" ht="14.25" customHeight="1">
      <c r="A10" s="27">
        <v>140707</v>
      </c>
      <c r="B10" s="28">
        <f t="shared" si="0"/>
        <v>4500</v>
      </c>
      <c r="C10" s="29">
        <v>208.5</v>
      </c>
      <c r="D10" s="30">
        <f t="shared" si="1"/>
        <v>1876.5</v>
      </c>
      <c r="E10" s="29"/>
      <c r="F10" s="30">
        <f t="shared" si="2"/>
        <v>0</v>
      </c>
      <c r="G10" s="29"/>
      <c r="H10" s="30">
        <f t="shared" si="3"/>
        <v>0</v>
      </c>
      <c r="I10" s="29">
        <v>25</v>
      </c>
      <c r="J10" s="31">
        <f t="shared" si="4"/>
        <v>225</v>
      </c>
      <c r="K10" s="29">
        <f t="shared" si="5"/>
        <v>2101.5</v>
      </c>
      <c r="L10" s="29">
        <f t="shared" si="6"/>
        <v>1613.61</v>
      </c>
      <c r="M10" s="29">
        <f t="shared" si="7"/>
        <v>2886.3900000000003</v>
      </c>
      <c r="N10" s="32">
        <v>9</v>
      </c>
      <c r="O10" s="29">
        <f t="shared" si="8"/>
        <v>320.71000000000004</v>
      </c>
      <c r="P10" s="33"/>
      <c r="Q10" s="34"/>
      <c r="R10" s="35"/>
    </row>
    <row r="11" spans="1:18" s="36" customFormat="1" ht="14.25" customHeight="1">
      <c r="A11" s="27">
        <v>140708</v>
      </c>
      <c r="B11" s="28">
        <f t="shared" si="0"/>
        <v>7000</v>
      </c>
      <c r="C11" s="29">
        <v>208.5</v>
      </c>
      <c r="D11" s="30">
        <f t="shared" si="1"/>
        <v>2919</v>
      </c>
      <c r="E11" s="29"/>
      <c r="F11" s="30">
        <f t="shared" si="2"/>
        <v>0</v>
      </c>
      <c r="G11" s="29"/>
      <c r="H11" s="30">
        <f t="shared" si="3"/>
        <v>0</v>
      </c>
      <c r="I11" s="29">
        <v>25</v>
      </c>
      <c r="J11" s="31">
        <f t="shared" si="4"/>
        <v>350</v>
      </c>
      <c r="K11" s="29">
        <f t="shared" si="5"/>
        <v>3269</v>
      </c>
      <c r="L11" s="29">
        <f t="shared" si="6"/>
        <v>2510.06</v>
      </c>
      <c r="M11" s="29">
        <f t="shared" si="7"/>
        <v>4489.9400000000005</v>
      </c>
      <c r="N11" s="32">
        <v>14</v>
      </c>
      <c r="O11" s="29">
        <f t="shared" si="8"/>
        <v>320.71000000000004</v>
      </c>
      <c r="P11" s="33"/>
      <c r="Q11" s="34"/>
      <c r="R11" s="35"/>
    </row>
    <row r="12" spans="1:18" s="36" customFormat="1" ht="14.25" customHeight="1">
      <c r="A12" s="27">
        <v>140709</v>
      </c>
      <c r="B12" s="28">
        <f t="shared" si="0"/>
        <v>7000</v>
      </c>
      <c r="C12" s="29">
        <v>122.5</v>
      </c>
      <c r="D12" s="30">
        <f t="shared" si="1"/>
        <v>1715</v>
      </c>
      <c r="E12" s="29"/>
      <c r="F12" s="30">
        <f t="shared" si="2"/>
        <v>0</v>
      </c>
      <c r="G12" s="29"/>
      <c r="H12" s="30">
        <f t="shared" si="3"/>
        <v>0</v>
      </c>
      <c r="I12" s="29">
        <v>25</v>
      </c>
      <c r="J12" s="31">
        <f t="shared" si="4"/>
        <v>350</v>
      </c>
      <c r="K12" s="29">
        <f t="shared" si="5"/>
        <v>2065</v>
      </c>
      <c r="L12" s="29">
        <f t="shared" si="6"/>
        <v>1619.1</v>
      </c>
      <c r="M12" s="29">
        <f t="shared" si="7"/>
        <v>5380.9</v>
      </c>
      <c r="N12" s="32">
        <v>14</v>
      </c>
      <c r="O12" s="29">
        <f t="shared" si="8"/>
        <v>384.34999999999997</v>
      </c>
      <c r="P12" s="33"/>
      <c r="Q12" s="34"/>
      <c r="R12" s="35"/>
    </row>
    <row r="13" spans="1:19" ht="14.25">
      <c r="A13" s="11" t="s">
        <v>520</v>
      </c>
      <c r="B13" s="12">
        <f>SUM(B6:B12)</f>
        <v>41000</v>
      </c>
      <c r="C13" s="110">
        <f aca="true" t="shared" si="9" ref="C13:N13">SUM(C6:C12)</f>
        <v>1177.5</v>
      </c>
      <c r="D13" s="12">
        <f t="shared" si="9"/>
        <v>13545.5</v>
      </c>
      <c r="E13" s="12">
        <f t="shared" si="9"/>
        <v>0</v>
      </c>
      <c r="F13" s="12">
        <f t="shared" si="9"/>
        <v>0</v>
      </c>
      <c r="G13" s="12">
        <f t="shared" si="9"/>
        <v>0</v>
      </c>
      <c r="H13" s="12">
        <f t="shared" si="9"/>
        <v>0</v>
      </c>
      <c r="I13" s="12">
        <f t="shared" si="9"/>
        <v>125</v>
      </c>
      <c r="J13" s="12">
        <f t="shared" si="9"/>
        <v>1500</v>
      </c>
      <c r="K13" s="12">
        <f t="shared" si="9"/>
        <v>15045.5</v>
      </c>
      <c r="L13" s="12">
        <f t="shared" si="9"/>
        <v>11523.67</v>
      </c>
      <c r="M13" s="12">
        <f t="shared" si="9"/>
        <v>29476.33</v>
      </c>
      <c r="N13" s="12">
        <f t="shared" si="9"/>
        <v>82</v>
      </c>
      <c r="O13" s="12"/>
      <c r="P13" s="12"/>
      <c r="Q13" s="9"/>
      <c r="R13"/>
      <c r="S13"/>
    </row>
    <row r="14" ht="14.25">
      <c r="O14" s="13"/>
    </row>
    <row r="15" spans="1:20" ht="14.25">
      <c r="A15" s="19" t="s">
        <v>1764</v>
      </c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1"/>
      <c r="P15" s="19"/>
      <c r="Q15" s="19"/>
      <c r="R15" s="22"/>
      <c r="S15" s="23"/>
      <c r="T15" s="19"/>
    </row>
    <row r="16" ht="14.25">
      <c r="O16" s="13"/>
    </row>
    <row r="17" ht="14.25">
      <c r="A17" t="s">
        <v>1475</v>
      </c>
    </row>
    <row r="18" spans="1:5" ht="14.25">
      <c r="A18" s="38">
        <v>1</v>
      </c>
      <c r="B18" s="38" t="s">
        <v>477</v>
      </c>
      <c r="C18" s="38" t="s">
        <v>470</v>
      </c>
      <c r="D18" s="38" t="s">
        <v>1999</v>
      </c>
      <c r="E18" s="38" t="s">
        <v>2000</v>
      </c>
    </row>
    <row r="19" spans="1:5" ht="14.25">
      <c r="A19" s="38">
        <v>2</v>
      </c>
      <c r="B19" s="38" t="s">
        <v>2001</v>
      </c>
      <c r="C19" s="38" t="s">
        <v>470</v>
      </c>
      <c r="D19" s="38" t="s">
        <v>1999</v>
      </c>
      <c r="E19" s="38" t="s">
        <v>2000</v>
      </c>
    </row>
    <row r="20" spans="1:5" ht="14.25">
      <c r="A20" s="38">
        <v>3</v>
      </c>
      <c r="B20" s="38" t="s">
        <v>471</v>
      </c>
      <c r="C20" s="38" t="s">
        <v>470</v>
      </c>
      <c r="D20" s="38" t="s">
        <v>1999</v>
      </c>
      <c r="E20" s="38" t="s">
        <v>2000</v>
      </c>
    </row>
    <row r="21" spans="1:5" ht="14.25">
      <c r="A21" s="38">
        <v>4</v>
      </c>
      <c r="B21" s="38" t="s">
        <v>2002</v>
      </c>
      <c r="C21" s="38" t="s">
        <v>470</v>
      </c>
      <c r="D21" s="38" t="s">
        <v>1999</v>
      </c>
      <c r="E21" s="38" t="s">
        <v>2000</v>
      </c>
    </row>
    <row r="22" spans="1:5" ht="14.25">
      <c r="A22" s="38">
        <v>5</v>
      </c>
      <c r="B22" s="38" t="s">
        <v>476</v>
      </c>
      <c r="C22" s="38" t="s">
        <v>470</v>
      </c>
      <c r="D22" s="38" t="s">
        <v>1999</v>
      </c>
      <c r="E22" s="38" t="s">
        <v>2000</v>
      </c>
    </row>
    <row r="23" spans="1:5" ht="14.25">
      <c r="A23" s="38">
        <v>6</v>
      </c>
      <c r="B23" s="38" t="s">
        <v>2003</v>
      </c>
      <c r="C23" s="38" t="s">
        <v>470</v>
      </c>
      <c r="D23" s="38" t="s">
        <v>1999</v>
      </c>
      <c r="E23" s="38" t="s">
        <v>2000</v>
      </c>
    </row>
    <row r="24" spans="1:5" ht="14.25">
      <c r="A24" s="38">
        <v>7</v>
      </c>
      <c r="B24" s="38" t="s">
        <v>475</v>
      </c>
      <c r="C24" s="38" t="s">
        <v>470</v>
      </c>
      <c r="D24" s="38" t="s">
        <v>1999</v>
      </c>
      <c r="E24" s="38" t="s">
        <v>2000</v>
      </c>
    </row>
    <row r="25" spans="1:5" ht="14.25">
      <c r="A25" s="38">
        <v>8</v>
      </c>
      <c r="B25" s="38" t="s">
        <v>474</v>
      </c>
      <c r="C25" s="38" t="s">
        <v>470</v>
      </c>
      <c r="D25" s="38" t="s">
        <v>1999</v>
      </c>
      <c r="E25" s="38" t="s">
        <v>2000</v>
      </c>
    </row>
    <row r="26" spans="1:5" ht="14.25">
      <c r="A26" s="38">
        <v>9</v>
      </c>
      <c r="B26" s="38" t="s">
        <v>473</v>
      </c>
      <c r="C26" s="38" t="s">
        <v>470</v>
      </c>
      <c r="D26" s="38" t="s">
        <v>1999</v>
      </c>
      <c r="E26" s="38" t="s">
        <v>2000</v>
      </c>
    </row>
    <row r="27" spans="1:5" ht="14.25">
      <c r="A27" s="38">
        <v>10</v>
      </c>
      <c r="B27" s="38" t="s">
        <v>472</v>
      </c>
      <c r="C27" s="38" t="s">
        <v>470</v>
      </c>
      <c r="D27" s="38" t="s">
        <v>1999</v>
      </c>
      <c r="E27" s="38" t="s">
        <v>2000</v>
      </c>
    </row>
    <row r="28" spans="1:5" ht="14.25">
      <c r="A28" s="38">
        <v>11</v>
      </c>
      <c r="B28" s="38" t="s">
        <v>2004</v>
      </c>
      <c r="C28" s="38" t="s">
        <v>470</v>
      </c>
      <c r="D28" s="38" t="s">
        <v>1999</v>
      </c>
      <c r="E28" s="38" t="s">
        <v>2000</v>
      </c>
    </row>
    <row r="29" spans="1:5" ht="14.25">
      <c r="A29" s="38">
        <v>12</v>
      </c>
      <c r="B29" s="38" t="s">
        <v>2005</v>
      </c>
      <c r="C29" s="38" t="s">
        <v>470</v>
      </c>
      <c r="D29" s="38" t="s">
        <v>2006</v>
      </c>
      <c r="E29" s="38" t="s">
        <v>2007</v>
      </c>
    </row>
    <row r="30" spans="1:5" ht="14.25">
      <c r="A30" s="38">
        <v>13</v>
      </c>
      <c r="B30" s="38" t="s">
        <v>2008</v>
      </c>
      <c r="C30" s="38" t="s">
        <v>470</v>
      </c>
      <c r="D30" s="38" t="s">
        <v>2006</v>
      </c>
      <c r="E30" s="38" t="s">
        <v>2007</v>
      </c>
    </row>
    <row r="31" spans="1:5" ht="14.25">
      <c r="A31" s="38">
        <v>14</v>
      </c>
      <c r="B31" s="38" t="s">
        <v>2009</v>
      </c>
      <c r="C31" s="38" t="s">
        <v>470</v>
      </c>
      <c r="D31" s="38" t="s">
        <v>2006</v>
      </c>
      <c r="E31" s="38" t="s">
        <v>2007</v>
      </c>
    </row>
    <row r="32" spans="1:5" ht="14.25">
      <c r="A32" s="38">
        <v>15</v>
      </c>
      <c r="B32" s="38" t="s">
        <v>2010</v>
      </c>
      <c r="C32" s="38" t="s">
        <v>470</v>
      </c>
      <c r="D32" s="38" t="s">
        <v>2006</v>
      </c>
      <c r="E32" s="38" t="s">
        <v>2007</v>
      </c>
    </row>
    <row r="33" spans="1:5" ht="14.25">
      <c r="A33" s="38">
        <v>16</v>
      </c>
      <c r="B33" s="38" t="s">
        <v>1485</v>
      </c>
      <c r="C33" s="38" t="s">
        <v>470</v>
      </c>
      <c r="D33" s="38" t="s">
        <v>2006</v>
      </c>
      <c r="E33" s="38" t="s">
        <v>2007</v>
      </c>
    </row>
    <row r="34" spans="1:5" ht="14.25">
      <c r="A34" s="38">
        <v>17</v>
      </c>
      <c r="B34" s="38" t="s">
        <v>1484</v>
      </c>
      <c r="C34" s="38" t="s">
        <v>470</v>
      </c>
      <c r="D34" s="38" t="s">
        <v>2006</v>
      </c>
      <c r="E34" s="38" t="s">
        <v>2007</v>
      </c>
    </row>
    <row r="35" spans="1:5" ht="14.25">
      <c r="A35" s="38">
        <v>18</v>
      </c>
      <c r="B35" s="38" t="s">
        <v>1486</v>
      </c>
      <c r="C35" s="38" t="s">
        <v>470</v>
      </c>
      <c r="D35" s="38" t="s">
        <v>2006</v>
      </c>
      <c r="E35" s="38" t="s">
        <v>2007</v>
      </c>
    </row>
    <row r="36" spans="1:5" ht="14.25">
      <c r="A36" s="38">
        <v>19</v>
      </c>
      <c r="B36" s="38" t="s">
        <v>1487</v>
      </c>
      <c r="C36" s="38" t="s">
        <v>470</v>
      </c>
      <c r="D36" s="38" t="s">
        <v>2006</v>
      </c>
      <c r="E36" s="38" t="s">
        <v>2007</v>
      </c>
    </row>
    <row r="37" spans="1:5" ht="14.25">
      <c r="A37" s="38">
        <v>20</v>
      </c>
      <c r="B37" s="38" t="s">
        <v>2011</v>
      </c>
      <c r="C37" s="38" t="s">
        <v>470</v>
      </c>
      <c r="D37" s="38" t="s">
        <v>2012</v>
      </c>
      <c r="E37" s="38" t="s">
        <v>2013</v>
      </c>
    </row>
    <row r="38" spans="1:5" ht="14.25">
      <c r="A38" s="38">
        <v>21</v>
      </c>
      <c r="B38" s="38" t="s">
        <v>507</v>
      </c>
      <c r="C38" s="38" t="s">
        <v>470</v>
      </c>
      <c r="D38" s="38" t="s">
        <v>2012</v>
      </c>
      <c r="E38" s="38" t="s">
        <v>2013</v>
      </c>
    </row>
    <row r="39" spans="1:5" ht="14.25">
      <c r="A39" s="38">
        <v>22</v>
      </c>
      <c r="B39" s="38" t="s">
        <v>1481</v>
      </c>
      <c r="C39" s="38" t="s">
        <v>470</v>
      </c>
      <c r="D39" s="38" t="s">
        <v>2012</v>
      </c>
      <c r="E39" s="38" t="s">
        <v>2013</v>
      </c>
    </row>
    <row r="40" spans="1:5" ht="14.25">
      <c r="A40" s="38">
        <v>23</v>
      </c>
      <c r="B40" s="38" t="s">
        <v>497</v>
      </c>
      <c r="C40" s="38" t="s">
        <v>470</v>
      </c>
      <c r="D40" s="38" t="s">
        <v>2012</v>
      </c>
      <c r="E40" s="38" t="s">
        <v>2013</v>
      </c>
    </row>
    <row r="41" spans="1:5" ht="14.25">
      <c r="A41" s="38">
        <v>24</v>
      </c>
      <c r="B41" s="38" t="s">
        <v>2014</v>
      </c>
      <c r="C41" s="38" t="s">
        <v>470</v>
      </c>
      <c r="D41" s="38" t="s">
        <v>2012</v>
      </c>
      <c r="E41" s="38" t="s">
        <v>2013</v>
      </c>
    </row>
    <row r="42" spans="1:5" ht="14.25">
      <c r="A42" s="38">
        <v>25</v>
      </c>
      <c r="B42" s="38" t="s">
        <v>505</v>
      </c>
      <c r="C42" s="38" t="s">
        <v>470</v>
      </c>
      <c r="D42" s="38" t="s">
        <v>2012</v>
      </c>
      <c r="E42" s="38" t="s">
        <v>2013</v>
      </c>
    </row>
    <row r="43" spans="1:5" ht="14.25">
      <c r="A43" s="38">
        <v>26</v>
      </c>
      <c r="B43" s="38" t="s">
        <v>481</v>
      </c>
      <c r="C43" s="38" t="s">
        <v>470</v>
      </c>
      <c r="D43" s="38" t="s">
        <v>2012</v>
      </c>
      <c r="E43" s="38" t="s">
        <v>2013</v>
      </c>
    </row>
    <row r="44" spans="1:5" ht="14.25">
      <c r="A44" s="38">
        <v>27</v>
      </c>
      <c r="B44" s="38" t="s">
        <v>487</v>
      </c>
      <c r="C44" s="38" t="s">
        <v>470</v>
      </c>
      <c r="D44" s="38" t="s">
        <v>2012</v>
      </c>
      <c r="E44" s="38" t="s">
        <v>2013</v>
      </c>
    </row>
    <row r="45" spans="1:5" ht="14.25">
      <c r="A45" s="38">
        <v>28</v>
      </c>
      <c r="B45" s="38" t="s">
        <v>2015</v>
      </c>
      <c r="C45" s="38" t="s">
        <v>470</v>
      </c>
      <c r="D45" s="38" t="s">
        <v>2012</v>
      </c>
      <c r="E45" s="38" t="s">
        <v>2013</v>
      </c>
    </row>
    <row r="46" spans="1:5" ht="14.25">
      <c r="A46" s="38">
        <v>29</v>
      </c>
      <c r="B46" s="38" t="s">
        <v>2016</v>
      </c>
      <c r="C46" s="38" t="s">
        <v>470</v>
      </c>
      <c r="D46" s="38" t="s">
        <v>2012</v>
      </c>
      <c r="E46" s="38" t="s">
        <v>2013</v>
      </c>
    </row>
    <row r="47" spans="1:5" ht="14.25">
      <c r="A47" s="38">
        <v>30</v>
      </c>
      <c r="B47" s="38" t="s">
        <v>2017</v>
      </c>
      <c r="C47" s="38" t="s">
        <v>470</v>
      </c>
      <c r="D47" s="38" t="s">
        <v>2012</v>
      </c>
      <c r="E47" s="38" t="s">
        <v>2013</v>
      </c>
    </row>
    <row r="48" spans="1:5" ht="14.25">
      <c r="A48" s="38">
        <v>31</v>
      </c>
      <c r="B48" s="38" t="s">
        <v>1477</v>
      </c>
      <c r="C48" s="38" t="s">
        <v>470</v>
      </c>
      <c r="D48" s="38" t="s">
        <v>2012</v>
      </c>
      <c r="E48" s="38" t="s">
        <v>2013</v>
      </c>
    </row>
    <row r="49" spans="1:5" ht="14.25">
      <c r="A49" s="38">
        <v>32</v>
      </c>
      <c r="B49" s="38" t="s">
        <v>484</v>
      </c>
      <c r="C49" s="38" t="s">
        <v>470</v>
      </c>
      <c r="D49" s="38" t="s">
        <v>2012</v>
      </c>
      <c r="E49" s="38" t="s">
        <v>2013</v>
      </c>
    </row>
    <row r="50" spans="1:5" ht="14.25">
      <c r="A50" s="38">
        <v>33</v>
      </c>
      <c r="B50" s="38" t="s">
        <v>494</v>
      </c>
      <c r="C50" s="38" t="s">
        <v>470</v>
      </c>
      <c r="D50" s="38" t="s">
        <v>2012</v>
      </c>
      <c r="E50" s="38" t="s">
        <v>2013</v>
      </c>
    </row>
    <row r="51" spans="1:5" ht="14.25">
      <c r="A51" s="38">
        <v>34</v>
      </c>
      <c r="B51" s="38" t="s">
        <v>478</v>
      </c>
      <c r="C51" s="38" t="s">
        <v>470</v>
      </c>
      <c r="D51" s="38" t="s">
        <v>2018</v>
      </c>
      <c r="E51" s="38" t="s">
        <v>2019</v>
      </c>
    </row>
    <row r="52" spans="1:5" ht="14.25">
      <c r="A52" s="38">
        <v>35</v>
      </c>
      <c r="B52" s="38" t="s">
        <v>479</v>
      </c>
      <c r="C52" s="38" t="s">
        <v>470</v>
      </c>
      <c r="D52" s="38" t="s">
        <v>2018</v>
      </c>
      <c r="E52" s="38" t="s">
        <v>2019</v>
      </c>
    </row>
    <row r="53" spans="1:5" ht="14.25">
      <c r="A53" s="38">
        <v>36</v>
      </c>
      <c r="B53" s="38" t="s">
        <v>495</v>
      </c>
      <c r="C53" s="38" t="s">
        <v>470</v>
      </c>
      <c r="D53" s="38" t="s">
        <v>2018</v>
      </c>
      <c r="E53" s="38" t="s">
        <v>2019</v>
      </c>
    </row>
    <row r="54" spans="1:5" ht="14.25">
      <c r="A54" s="38">
        <v>37</v>
      </c>
      <c r="B54" s="38" t="s">
        <v>493</v>
      </c>
      <c r="C54" s="38" t="s">
        <v>470</v>
      </c>
      <c r="D54" s="38" t="s">
        <v>2018</v>
      </c>
      <c r="E54" s="38" t="s">
        <v>2019</v>
      </c>
    </row>
    <row r="55" spans="1:5" ht="14.25">
      <c r="A55" s="38">
        <v>38</v>
      </c>
      <c r="B55" s="38" t="s">
        <v>498</v>
      </c>
      <c r="C55" s="38" t="s">
        <v>470</v>
      </c>
      <c r="D55" s="38" t="s">
        <v>2018</v>
      </c>
      <c r="E55" s="38" t="s">
        <v>2019</v>
      </c>
    </row>
    <row r="56" spans="1:5" ht="14.25">
      <c r="A56" s="38">
        <v>39</v>
      </c>
      <c r="B56" s="38" t="s">
        <v>488</v>
      </c>
      <c r="C56" s="38" t="s">
        <v>470</v>
      </c>
      <c r="D56" s="38" t="s">
        <v>2018</v>
      </c>
      <c r="E56" s="38" t="s">
        <v>2019</v>
      </c>
    </row>
    <row r="57" spans="1:5" ht="14.25">
      <c r="A57" s="38">
        <v>40</v>
      </c>
      <c r="B57" s="38" t="s">
        <v>139</v>
      </c>
      <c r="C57" s="38" t="s">
        <v>470</v>
      </c>
      <c r="D57" s="38" t="s">
        <v>2018</v>
      </c>
      <c r="E57" s="38" t="s">
        <v>2019</v>
      </c>
    </row>
    <row r="58" spans="1:5" ht="14.25">
      <c r="A58" s="38">
        <v>41</v>
      </c>
      <c r="B58" s="38" t="s">
        <v>2020</v>
      </c>
      <c r="C58" s="38" t="s">
        <v>470</v>
      </c>
      <c r="D58" s="38" t="s">
        <v>2018</v>
      </c>
      <c r="E58" s="38" t="s">
        <v>2019</v>
      </c>
    </row>
    <row r="59" spans="1:5" ht="14.25">
      <c r="A59" s="38">
        <v>42</v>
      </c>
      <c r="B59" s="38" t="s">
        <v>1480</v>
      </c>
      <c r="C59" s="38" t="s">
        <v>470</v>
      </c>
      <c r="D59" s="38" t="s">
        <v>2018</v>
      </c>
      <c r="E59" s="38" t="s">
        <v>2019</v>
      </c>
    </row>
    <row r="60" spans="1:5" ht="14.25">
      <c r="A60" s="38">
        <v>43</v>
      </c>
      <c r="B60" s="38" t="s">
        <v>1478</v>
      </c>
      <c r="C60" s="38" t="s">
        <v>470</v>
      </c>
      <c r="D60" s="38" t="s">
        <v>2018</v>
      </c>
      <c r="E60" s="38" t="s">
        <v>2019</v>
      </c>
    </row>
    <row r="61" spans="1:5" ht="14.25">
      <c r="A61" s="38">
        <v>44</v>
      </c>
      <c r="B61" s="38" t="s">
        <v>504</v>
      </c>
      <c r="C61" s="38" t="s">
        <v>470</v>
      </c>
      <c r="D61" s="38" t="s">
        <v>2018</v>
      </c>
      <c r="E61" s="38" t="s">
        <v>2019</v>
      </c>
    </row>
    <row r="62" spans="1:5" ht="14.25">
      <c r="A62" s="38">
        <v>45</v>
      </c>
      <c r="B62" s="38" t="s">
        <v>480</v>
      </c>
      <c r="C62" s="38" t="s">
        <v>470</v>
      </c>
      <c r="D62" s="38" t="s">
        <v>2021</v>
      </c>
      <c r="E62" s="38" t="s">
        <v>2022</v>
      </c>
    </row>
    <row r="63" spans="1:5" ht="14.25">
      <c r="A63" s="38">
        <v>46</v>
      </c>
      <c r="B63" s="38" t="s">
        <v>483</v>
      </c>
      <c r="C63" s="38" t="s">
        <v>470</v>
      </c>
      <c r="D63" s="38" t="s">
        <v>2021</v>
      </c>
      <c r="E63" s="38" t="s">
        <v>2022</v>
      </c>
    </row>
    <row r="64" spans="1:5" ht="14.25">
      <c r="A64" s="38">
        <v>47</v>
      </c>
      <c r="B64" s="38" t="s">
        <v>490</v>
      </c>
      <c r="C64" s="38" t="s">
        <v>470</v>
      </c>
      <c r="D64" s="38" t="s">
        <v>2021</v>
      </c>
      <c r="E64" s="38" t="s">
        <v>2022</v>
      </c>
    </row>
    <row r="65" spans="1:5" ht="14.25">
      <c r="A65" s="38">
        <v>48</v>
      </c>
      <c r="B65" s="38" t="s">
        <v>491</v>
      </c>
      <c r="C65" s="38" t="s">
        <v>470</v>
      </c>
      <c r="D65" s="38" t="s">
        <v>2021</v>
      </c>
      <c r="E65" s="38" t="s">
        <v>2022</v>
      </c>
    </row>
    <row r="66" spans="1:5" ht="14.25">
      <c r="A66" s="38">
        <v>49</v>
      </c>
      <c r="B66" s="38" t="s">
        <v>492</v>
      </c>
      <c r="C66" s="38" t="s">
        <v>470</v>
      </c>
      <c r="D66" s="38" t="s">
        <v>2021</v>
      </c>
      <c r="E66" s="38" t="s">
        <v>2022</v>
      </c>
    </row>
    <row r="67" spans="1:5" ht="14.25">
      <c r="A67" s="38">
        <v>50</v>
      </c>
      <c r="B67" s="38" t="s">
        <v>489</v>
      </c>
      <c r="C67" s="38" t="s">
        <v>470</v>
      </c>
      <c r="D67" s="38" t="s">
        <v>2021</v>
      </c>
      <c r="E67" s="38" t="s">
        <v>2022</v>
      </c>
    </row>
    <row r="68" spans="1:5" ht="14.25">
      <c r="A68" s="38">
        <v>51</v>
      </c>
      <c r="B68" s="38" t="s">
        <v>482</v>
      </c>
      <c r="C68" s="38" t="s">
        <v>470</v>
      </c>
      <c r="D68" s="38" t="s">
        <v>2021</v>
      </c>
      <c r="E68" s="38" t="s">
        <v>2022</v>
      </c>
    </row>
    <row r="69" spans="1:5" ht="14.25">
      <c r="A69" s="38">
        <v>52</v>
      </c>
      <c r="B69" s="38" t="s">
        <v>485</v>
      </c>
      <c r="C69" s="38" t="s">
        <v>470</v>
      </c>
      <c r="D69" s="38" t="s">
        <v>2021</v>
      </c>
      <c r="E69" s="38" t="s">
        <v>2022</v>
      </c>
    </row>
    <row r="70" spans="1:5" ht="14.25">
      <c r="A70" s="38">
        <v>53</v>
      </c>
      <c r="B70" s="38" t="s">
        <v>486</v>
      </c>
      <c r="C70" s="38" t="s">
        <v>470</v>
      </c>
      <c r="D70" s="38" t="s">
        <v>2021</v>
      </c>
      <c r="E70" s="38" t="s">
        <v>2022</v>
      </c>
    </row>
    <row r="71" spans="1:5" ht="14.25">
      <c r="A71" s="38">
        <v>54</v>
      </c>
      <c r="B71" s="38" t="s">
        <v>1479</v>
      </c>
      <c r="C71" s="38" t="s">
        <v>470</v>
      </c>
      <c r="D71" s="38" t="s">
        <v>2021</v>
      </c>
      <c r="E71" s="38" t="s">
        <v>2023</v>
      </c>
    </row>
    <row r="72" spans="1:5" ht="14.25">
      <c r="A72" s="38">
        <v>55</v>
      </c>
      <c r="B72" s="38" t="s">
        <v>506</v>
      </c>
      <c r="C72" s="38" t="s">
        <v>470</v>
      </c>
      <c r="D72" s="38" t="s">
        <v>2021</v>
      </c>
      <c r="E72" s="38" t="s">
        <v>2023</v>
      </c>
    </row>
    <row r="73" spans="1:5" ht="14.25">
      <c r="A73" s="38">
        <v>56</v>
      </c>
      <c r="B73" s="38" t="s">
        <v>1476</v>
      </c>
      <c r="C73" s="38" t="s">
        <v>470</v>
      </c>
      <c r="D73" s="38" t="s">
        <v>2021</v>
      </c>
      <c r="E73" s="38" t="s">
        <v>2023</v>
      </c>
    </row>
    <row r="74" spans="1:5" ht="14.25">
      <c r="A74" s="38">
        <v>57</v>
      </c>
      <c r="B74" s="38" t="s">
        <v>499</v>
      </c>
      <c r="C74" s="38" t="s">
        <v>470</v>
      </c>
      <c r="D74" s="38" t="s">
        <v>2021</v>
      </c>
      <c r="E74" s="38" t="s">
        <v>2023</v>
      </c>
    </row>
    <row r="75" spans="1:5" ht="14.25">
      <c r="A75" s="38">
        <v>58</v>
      </c>
      <c r="B75" s="38" t="s">
        <v>1482</v>
      </c>
      <c r="C75" s="38" t="s">
        <v>470</v>
      </c>
      <c r="D75" s="38" t="s">
        <v>2021</v>
      </c>
      <c r="E75" s="38" t="s">
        <v>2023</v>
      </c>
    </row>
    <row r="76" spans="1:5" ht="14.25">
      <c r="A76" s="38">
        <v>59</v>
      </c>
      <c r="B76" s="38" t="s">
        <v>2024</v>
      </c>
      <c r="C76" s="38" t="s">
        <v>470</v>
      </c>
      <c r="D76" s="38" t="s">
        <v>2021</v>
      </c>
      <c r="E76" s="38" t="s">
        <v>2023</v>
      </c>
    </row>
    <row r="77" spans="1:5" ht="14.25">
      <c r="A77" s="38">
        <v>60</v>
      </c>
      <c r="B77" s="38" t="s">
        <v>920</v>
      </c>
      <c r="C77" s="38" t="s">
        <v>470</v>
      </c>
      <c r="D77" s="38" t="s">
        <v>2021</v>
      </c>
      <c r="E77" s="38" t="s">
        <v>2023</v>
      </c>
    </row>
    <row r="78" spans="1:5" ht="14.25">
      <c r="A78" s="38">
        <v>61</v>
      </c>
      <c r="B78" s="38" t="s">
        <v>2025</v>
      </c>
      <c r="C78" s="38" t="s">
        <v>470</v>
      </c>
      <c r="D78" s="38" t="s">
        <v>2021</v>
      </c>
      <c r="E78" s="38" t="s">
        <v>2023</v>
      </c>
    </row>
    <row r="79" spans="1:5" ht="14.25">
      <c r="A79" s="38">
        <v>62</v>
      </c>
      <c r="B79" s="38" t="s">
        <v>500</v>
      </c>
      <c r="C79" s="38" t="s">
        <v>470</v>
      </c>
      <c r="D79" s="38" t="s">
        <v>2021</v>
      </c>
      <c r="E79" s="38" t="s">
        <v>2023</v>
      </c>
    </row>
    <row r="80" spans="1:5" ht="14.25">
      <c r="A80" s="38">
        <v>63</v>
      </c>
      <c r="B80" s="38" t="s">
        <v>503</v>
      </c>
      <c r="C80" s="38" t="s">
        <v>470</v>
      </c>
      <c r="D80" s="38" t="s">
        <v>2021</v>
      </c>
      <c r="E80" s="38" t="s">
        <v>2023</v>
      </c>
    </row>
    <row r="81" spans="1:5" ht="14.25">
      <c r="A81" s="38">
        <v>64</v>
      </c>
      <c r="B81" s="38" t="s">
        <v>496</v>
      </c>
      <c r="C81" s="38" t="s">
        <v>470</v>
      </c>
      <c r="D81" s="38" t="s">
        <v>2021</v>
      </c>
      <c r="E81" s="38" t="s">
        <v>2023</v>
      </c>
    </row>
    <row r="82" spans="1:5" ht="14.25">
      <c r="A82" s="38">
        <v>65</v>
      </c>
      <c r="B82" s="38" t="s">
        <v>502</v>
      </c>
      <c r="C82" s="38" t="s">
        <v>470</v>
      </c>
      <c r="D82" s="38" t="s">
        <v>2021</v>
      </c>
      <c r="E82" s="38" t="s">
        <v>2023</v>
      </c>
    </row>
    <row r="83" spans="1:5" ht="14.25">
      <c r="A83" s="38">
        <v>66</v>
      </c>
      <c r="B83" s="38" t="s">
        <v>2026</v>
      </c>
      <c r="C83" s="38" t="s">
        <v>470</v>
      </c>
      <c r="D83" s="38" t="s">
        <v>2021</v>
      </c>
      <c r="E83" s="38" t="s">
        <v>2023</v>
      </c>
    </row>
    <row r="84" spans="1:5" ht="14.25">
      <c r="A84" s="38">
        <v>67</v>
      </c>
      <c r="B84" s="38" t="s">
        <v>501</v>
      </c>
      <c r="C84" s="38" t="s">
        <v>470</v>
      </c>
      <c r="D84" s="38" t="s">
        <v>2021</v>
      </c>
      <c r="E84" s="38" t="s">
        <v>2023</v>
      </c>
    </row>
    <row r="85" spans="1:5" ht="14.25">
      <c r="A85" s="38">
        <v>68</v>
      </c>
      <c r="B85" s="38" t="s">
        <v>1495</v>
      </c>
      <c r="C85" s="38" t="s">
        <v>470</v>
      </c>
      <c r="D85" s="38" t="s">
        <v>2027</v>
      </c>
      <c r="E85" s="38" t="s">
        <v>2028</v>
      </c>
    </row>
    <row r="86" spans="1:5" ht="14.25">
      <c r="A86" s="38">
        <v>69</v>
      </c>
      <c r="B86" s="38" t="s">
        <v>1489</v>
      </c>
      <c r="C86" s="38" t="s">
        <v>470</v>
      </c>
      <c r="D86" s="38" t="s">
        <v>2027</v>
      </c>
      <c r="E86" s="38" t="s">
        <v>2028</v>
      </c>
    </row>
    <row r="87" spans="1:5" ht="14.25">
      <c r="A87" s="38">
        <v>70</v>
      </c>
      <c r="B87" s="38" t="s">
        <v>2029</v>
      </c>
      <c r="C87" s="38" t="s">
        <v>470</v>
      </c>
      <c r="D87" s="38" t="s">
        <v>2027</v>
      </c>
      <c r="E87" s="38" t="s">
        <v>2028</v>
      </c>
    </row>
    <row r="88" spans="1:5" ht="14.25">
      <c r="A88" s="38">
        <v>71</v>
      </c>
      <c r="B88" s="38" t="s">
        <v>1488</v>
      </c>
      <c r="C88" s="38" t="s">
        <v>470</v>
      </c>
      <c r="D88" s="38" t="s">
        <v>2027</v>
      </c>
      <c r="E88" s="38" t="s">
        <v>2028</v>
      </c>
    </row>
    <row r="89" spans="1:5" ht="14.25">
      <c r="A89" s="38">
        <v>72</v>
      </c>
      <c r="B89" s="38" t="s">
        <v>1494</v>
      </c>
      <c r="C89" s="38" t="s">
        <v>470</v>
      </c>
      <c r="D89" s="38" t="s">
        <v>2027</v>
      </c>
      <c r="E89" s="38" t="s">
        <v>2028</v>
      </c>
    </row>
    <row r="90" spans="1:5" ht="14.25">
      <c r="A90" s="38">
        <v>73</v>
      </c>
      <c r="B90" s="38" t="s">
        <v>1492</v>
      </c>
      <c r="C90" s="38" t="s">
        <v>470</v>
      </c>
      <c r="D90" s="38" t="s">
        <v>2027</v>
      </c>
      <c r="E90" s="38" t="s">
        <v>2028</v>
      </c>
    </row>
    <row r="91" spans="1:5" ht="14.25">
      <c r="A91" s="38">
        <v>74</v>
      </c>
      <c r="B91" s="38" t="s">
        <v>1493</v>
      </c>
      <c r="C91" s="38" t="s">
        <v>470</v>
      </c>
      <c r="D91" s="38" t="s">
        <v>2027</v>
      </c>
      <c r="E91" s="38" t="s">
        <v>2028</v>
      </c>
    </row>
    <row r="92" spans="1:5" ht="14.25">
      <c r="A92" s="38">
        <v>75</v>
      </c>
      <c r="B92" s="38" t="s">
        <v>1500</v>
      </c>
      <c r="C92" s="38" t="s">
        <v>470</v>
      </c>
      <c r="D92" s="38" t="s">
        <v>2027</v>
      </c>
      <c r="E92" s="38" t="s">
        <v>2028</v>
      </c>
    </row>
    <row r="93" spans="1:5" ht="14.25">
      <c r="A93" s="38">
        <v>76</v>
      </c>
      <c r="B93" s="38" t="s">
        <v>2030</v>
      </c>
      <c r="C93" s="38" t="s">
        <v>470</v>
      </c>
      <c r="D93" s="38" t="s">
        <v>2027</v>
      </c>
      <c r="E93" s="38" t="s">
        <v>2028</v>
      </c>
    </row>
    <row r="94" spans="1:5" ht="14.25">
      <c r="A94" s="38">
        <v>77</v>
      </c>
      <c r="B94" s="38" t="s">
        <v>1490</v>
      </c>
      <c r="C94" s="38" t="s">
        <v>470</v>
      </c>
      <c r="D94" s="38" t="s">
        <v>2027</v>
      </c>
      <c r="E94" s="38" t="s">
        <v>2028</v>
      </c>
    </row>
    <row r="95" spans="1:5" ht="14.25">
      <c r="A95" s="38">
        <v>78</v>
      </c>
      <c r="B95" s="38" t="s">
        <v>2031</v>
      </c>
      <c r="C95" s="38" t="s">
        <v>470</v>
      </c>
      <c r="D95" s="38" t="s">
        <v>2027</v>
      </c>
      <c r="E95" s="38" t="s">
        <v>2028</v>
      </c>
    </row>
    <row r="96" spans="1:5" ht="14.25">
      <c r="A96" s="38">
        <v>79</v>
      </c>
      <c r="B96" s="38" t="s">
        <v>1491</v>
      </c>
      <c r="C96" s="38" t="s">
        <v>470</v>
      </c>
      <c r="D96" s="38" t="s">
        <v>2027</v>
      </c>
      <c r="E96" s="38" t="s">
        <v>2028</v>
      </c>
    </row>
    <row r="97" spans="1:5" ht="14.25">
      <c r="A97" s="38">
        <v>80</v>
      </c>
      <c r="B97" s="38" t="s">
        <v>1499</v>
      </c>
      <c r="C97" s="38" t="s">
        <v>470</v>
      </c>
      <c r="D97" s="38" t="s">
        <v>2027</v>
      </c>
      <c r="E97" s="38" t="s">
        <v>2028</v>
      </c>
    </row>
    <row r="98" spans="1:5" ht="14.25">
      <c r="A98" s="38">
        <v>81</v>
      </c>
      <c r="B98" s="38" t="s">
        <v>1497</v>
      </c>
      <c r="C98" s="38" t="s">
        <v>470</v>
      </c>
      <c r="D98" s="38" t="s">
        <v>2027</v>
      </c>
      <c r="E98" s="38" t="s">
        <v>2028</v>
      </c>
    </row>
    <row r="99" spans="1:5" ht="14.25">
      <c r="A99" s="38">
        <v>82</v>
      </c>
      <c r="B99" s="38" t="s">
        <v>1498</v>
      </c>
      <c r="C99" s="38" t="s">
        <v>470</v>
      </c>
      <c r="D99" s="38" t="s">
        <v>2027</v>
      </c>
      <c r="E99" s="38" t="s">
        <v>2028</v>
      </c>
    </row>
  </sheetData>
  <sheetProtection/>
  <mergeCells count="15">
    <mergeCell ref="J4:J5"/>
    <mergeCell ref="K4:K5"/>
    <mergeCell ref="A3:A5"/>
    <mergeCell ref="B3:B5"/>
    <mergeCell ref="D3:K3"/>
    <mergeCell ref="L3:L5"/>
    <mergeCell ref="M3:M5"/>
    <mergeCell ref="A1:R2"/>
    <mergeCell ref="N3:N5"/>
    <mergeCell ref="O3:O5"/>
    <mergeCell ref="P3:P5"/>
    <mergeCell ref="Q3:Q5"/>
    <mergeCell ref="D4:D5"/>
    <mergeCell ref="F4:F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9"/>
  <sheetViews>
    <sheetView zoomScalePageLayoutView="0" workbookViewId="0" topLeftCell="A1">
      <selection activeCell="O13" sqref="O13"/>
    </sheetView>
  </sheetViews>
  <sheetFormatPr defaultColWidth="9.00390625" defaultRowHeight="14.25"/>
  <cols>
    <col min="1" max="1" width="6.50390625" style="0" customWidth="1"/>
    <col min="2" max="2" width="10.625" style="1" customWidth="1"/>
    <col min="3" max="3" width="8.625" style="0" customWidth="1"/>
    <col min="4" max="4" width="12.625" style="0" customWidth="1"/>
    <col min="5" max="5" width="6.625" style="0" customWidth="1"/>
    <col min="6" max="6" width="8.50390625" style="0" customWidth="1"/>
    <col min="7" max="7" width="6.625" style="0" hidden="1" customWidth="1"/>
    <col min="8" max="8" width="8.125" style="0" customWidth="1"/>
    <col min="9" max="9" width="0.2421875" style="0" customWidth="1"/>
    <col min="10" max="10" width="6.50390625" style="0" hidden="1" customWidth="1"/>
    <col min="11" max="11" width="9.25390625" style="0" hidden="1" customWidth="1"/>
    <col min="12" max="12" width="8.50390625" style="0" customWidth="1"/>
    <col min="13" max="13" width="9.00390625" style="0" customWidth="1"/>
    <col min="14" max="14" width="8.75390625" style="0" customWidth="1"/>
    <col min="15" max="15" width="11.125" style="0" customWidth="1"/>
    <col min="16" max="16" width="6.625" style="0" customWidth="1"/>
    <col min="17" max="17" width="17.375" style="0" customWidth="1"/>
    <col min="18" max="18" width="8.75390625" style="15" customWidth="1"/>
    <col min="19" max="19" width="18.375" style="14" customWidth="1"/>
  </cols>
  <sheetData>
    <row r="1" spans="1:18" ht="20.25" customHeight="1">
      <c r="A1" s="82" t="s">
        <v>1799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1:18" ht="7.5" customHeight="1" hidden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9" ht="15.75" customHeight="1">
      <c r="A3" s="88" t="s">
        <v>508</v>
      </c>
      <c r="B3" s="81" t="s">
        <v>1766</v>
      </c>
      <c r="C3" s="24"/>
      <c r="D3" s="81" t="s">
        <v>510</v>
      </c>
      <c r="E3" s="81"/>
      <c r="F3" s="81"/>
      <c r="G3" s="81"/>
      <c r="H3" s="81"/>
      <c r="I3" s="81"/>
      <c r="J3" s="81"/>
      <c r="K3" s="81"/>
      <c r="L3" s="80" t="s">
        <v>1767</v>
      </c>
      <c r="M3" s="80" t="s">
        <v>1768</v>
      </c>
      <c r="N3" s="89" t="s">
        <v>1769</v>
      </c>
      <c r="O3" s="80" t="s">
        <v>1770</v>
      </c>
      <c r="P3" s="88" t="s">
        <v>1771</v>
      </c>
      <c r="Q3" s="91" t="s">
        <v>1772</v>
      </c>
      <c r="R3" s="26"/>
      <c r="S3"/>
    </row>
    <row r="4" spans="1:19" ht="15.75" customHeight="1">
      <c r="A4" s="88"/>
      <c r="B4" s="81"/>
      <c r="C4" s="24"/>
      <c r="D4" s="80" t="s">
        <v>1773</v>
      </c>
      <c r="E4" s="25"/>
      <c r="F4" s="94" t="s">
        <v>1774</v>
      </c>
      <c r="G4" s="25"/>
      <c r="H4" s="80" t="s">
        <v>1775</v>
      </c>
      <c r="I4" s="25"/>
      <c r="J4" s="80" t="s">
        <v>1776</v>
      </c>
      <c r="K4" s="80" t="s">
        <v>1777</v>
      </c>
      <c r="L4" s="81"/>
      <c r="M4" s="81"/>
      <c r="N4" s="90"/>
      <c r="O4" s="80"/>
      <c r="P4" s="88"/>
      <c r="Q4" s="92"/>
      <c r="R4" s="26"/>
      <c r="S4"/>
    </row>
    <row r="5" spans="1:19" ht="18.75" customHeight="1">
      <c r="A5" s="88"/>
      <c r="B5" s="81"/>
      <c r="C5" s="24"/>
      <c r="D5" s="80"/>
      <c r="E5" s="25"/>
      <c r="F5" s="95"/>
      <c r="G5" s="25"/>
      <c r="H5" s="80"/>
      <c r="I5" s="25"/>
      <c r="J5" s="80"/>
      <c r="K5" s="80"/>
      <c r="L5" s="81"/>
      <c r="M5" s="81"/>
      <c r="N5" s="90"/>
      <c r="O5" s="80"/>
      <c r="P5" s="88"/>
      <c r="Q5" s="93"/>
      <c r="R5" s="26"/>
      <c r="S5"/>
    </row>
    <row r="6" spans="1:18" s="36" customFormat="1" ht="15" customHeight="1">
      <c r="A6" s="27">
        <v>140305</v>
      </c>
      <c r="B6" s="28">
        <f aca="true" t="shared" si="0" ref="B6:B12">N6*500</f>
        <v>11000</v>
      </c>
      <c r="C6" s="29">
        <v>158</v>
      </c>
      <c r="D6" s="30">
        <f aca="true" t="shared" si="1" ref="D6:D12">C6*N6</f>
        <v>3476</v>
      </c>
      <c r="E6" s="30"/>
      <c r="F6" s="30">
        <f aca="true" t="shared" si="2" ref="F6:F12">E6*N6</f>
        <v>0</v>
      </c>
      <c r="G6" s="30">
        <v>34.8</v>
      </c>
      <c r="H6" s="30">
        <f aca="true" t="shared" si="3" ref="H6:H12">G6*N6</f>
        <v>765.5999999999999</v>
      </c>
      <c r="I6" s="31">
        <v>25</v>
      </c>
      <c r="J6" s="31">
        <f aca="true" t="shared" si="4" ref="J6:J12">I6*N6</f>
        <v>550</v>
      </c>
      <c r="K6" s="29">
        <f aca="true" t="shared" si="5" ref="K6:K12">D6+F6+H6+J6</f>
        <v>4791.6</v>
      </c>
      <c r="L6" s="29">
        <f aca="true" t="shared" si="6" ref="L6:L12">D6*0.74+F6*0.78+H6*0.78++J6*1</f>
        <v>3719.4079999999994</v>
      </c>
      <c r="M6" s="29">
        <f aca="true" t="shared" si="7" ref="M6:M12">B6-L6</f>
        <v>7280.592000000001</v>
      </c>
      <c r="N6" s="32">
        <v>22</v>
      </c>
      <c r="O6" s="29">
        <f aca="true" t="shared" si="8" ref="O6:O12">M6/N6</f>
        <v>330.93600000000004</v>
      </c>
      <c r="P6" s="33"/>
      <c r="Q6" s="34"/>
      <c r="R6" s="35"/>
    </row>
    <row r="7" spans="1:18" s="36" customFormat="1" ht="15" customHeight="1">
      <c r="A7" s="27">
        <v>140306</v>
      </c>
      <c r="B7" s="28">
        <f t="shared" si="0"/>
        <v>4000</v>
      </c>
      <c r="C7" s="29">
        <v>189.8</v>
      </c>
      <c r="D7" s="30">
        <f t="shared" si="1"/>
        <v>1518.4</v>
      </c>
      <c r="E7" s="30"/>
      <c r="F7" s="30">
        <f t="shared" si="2"/>
        <v>0</v>
      </c>
      <c r="G7" s="30"/>
      <c r="H7" s="30">
        <f t="shared" si="3"/>
        <v>0</v>
      </c>
      <c r="I7" s="31">
        <v>25</v>
      </c>
      <c r="J7" s="31">
        <f t="shared" si="4"/>
        <v>200</v>
      </c>
      <c r="K7" s="29">
        <f t="shared" si="5"/>
        <v>1718.4</v>
      </c>
      <c r="L7" s="29">
        <f t="shared" si="6"/>
        <v>1323.616</v>
      </c>
      <c r="M7" s="29">
        <f t="shared" si="7"/>
        <v>2676.384</v>
      </c>
      <c r="N7" s="32">
        <v>8</v>
      </c>
      <c r="O7" s="29">
        <f t="shared" si="8"/>
        <v>334.548</v>
      </c>
      <c r="P7" s="33"/>
      <c r="Q7" s="34"/>
      <c r="R7" s="35"/>
    </row>
    <row r="8" spans="1:18" s="36" customFormat="1" ht="15" customHeight="1">
      <c r="A8" s="27">
        <v>140307</v>
      </c>
      <c r="B8" s="28">
        <f t="shared" si="0"/>
        <v>2000</v>
      </c>
      <c r="C8" s="29">
        <v>138</v>
      </c>
      <c r="D8" s="30">
        <f t="shared" si="1"/>
        <v>552</v>
      </c>
      <c r="E8" s="30"/>
      <c r="F8" s="30">
        <f t="shared" si="2"/>
        <v>0</v>
      </c>
      <c r="G8" s="30">
        <v>38.1</v>
      </c>
      <c r="H8" s="30">
        <f t="shared" si="3"/>
        <v>152.4</v>
      </c>
      <c r="I8" s="31">
        <v>25</v>
      </c>
      <c r="J8" s="31">
        <f t="shared" si="4"/>
        <v>100</v>
      </c>
      <c r="K8" s="29">
        <f t="shared" si="5"/>
        <v>804.4</v>
      </c>
      <c r="L8" s="29">
        <f t="shared" si="6"/>
        <v>627.3520000000001</v>
      </c>
      <c r="M8" s="29">
        <f t="shared" si="7"/>
        <v>1372.648</v>
      </c>
      <c r="N8" s="32">
        <v>4</v>
      </c>
      <c r="O8" s="29">
        <f t="shared" si="8"/>
        <v>343.162</v>
      </c>
      <c r="P8" s="33"/>
      <c r="Q8" s="34"/>
      <c r="R8" s="35"/>
    </row>
    <row r="9" spans="1:18" s="36" customFormat="1" ht="15" customHeight="1">
      <c r="A9" s="27">
        <v>140308</v>
      </c>
      <c r="B9" s="28">
        <f t="shared" si="0"/>
        <v>8500</v>
      </c>
      <c r="C9" s="29">
        <v>189.8</v>
      </c>
      <c r="D9" s="30">
        <f t="shared" si="1"/>
        <v>3226.6000000000004</v>
      </c>
      <c r="E9" s="30"/>
      <c r="F9" s="30">
        <f t="shared" si="2"/>
        <v>0</v>
      </c>
      <c r="G9" s="30"/>
      <c r="H9" s="30">
        <f t="shared" si="3"/>
        <v>0</v>
      </c>
      <c r="I9" s="31">
        <v>25</v>
      </c>
      <c r="J9" s="31">
        <f t="shared" si="4"/>
        <v>425</v>
      </c>
      <c r="K9" s="29">
        <f t="shared" si="5"/>
        <v>3651.6000000000004</v>
      </c>
      <c r="L9" s="29">
        <f t="shared" si="6"/>
        <v>2812.684</v>
      </c>
      <c r="M9" s="29">
        <f t="shared" si="7"/>
        <v>5687.316</v>
      </c>
      <c r="N9" s="32">
        <v>17</v>
      </c>
      <c r="O9" s="29">
        <f t="shared" si="8"/>
        <v>334.548</v>
      </c>
      <c r="P9" s="33"/>
      <c r="Q9" s="34"/>
      <c r="R9" s="35"/>
    </row>
    <row r="10" spans="1:18" s="36" customFormat="1" ht="15" customHeight="1">
      <c r="A10" s="27">
        <v>140309</v>
      </c>
      <c r="B10" s="28">
        <f t="shared" si="0"/>
        <v>10500</v>
      </c>
      <c r="C10" s="29">
        <v>189.8</v>
      </c>
      <c r="D10" s="30">
        <f t="shared" si="1"/>
        <v>3985.8</v>
      </c>
      <c r="E10" s="30"/>
      <c r="F10" s="30">
        <f t="shared" si="2"/>
        <v>0</v>
      </c>
      <c r="G10" s="30"/>
      <c r="H10" s="30">
        <f t="shared" si="3"/>
        <v>0</v>
      </c>
      <c r="I10" s="31">
        <v>25</v>
      </c>
      <c r="J10" s="31">
        <f t="shared" si="4"/>
        <v>525</v>
      </c>
      <c r="K10" s="29">
        <f t="shared" si="5"/>
        <v>4510.8</v>
      </c>
      <c r="L10" s="29">
        <f t="shared" si="6"/>
        <v>3474.492</v>
      </c>
      <c r="M10" s="29">
        <f t="shared" si="7"/>
        <v>7025.508</v>
      </c>
      <c r="N10" s="32">
        <v>21</v>
      </c>
      <c r="O10" s="29">
        <f t="shared" si="8"/>
        <v>334.548</v>
      </c>
      <c r="P10" s="33"/>
      <c r="Q10" s="34"/>
      <c r="R10" s="35"/>
    </row>
    <row r="11" spans="1:18" s="36" customFormat="1" ht="15" customHeight="1">
      <c r="A11" s="27">
        <v>140310</v>
      </c>
      <c r="B11" s="28">
        <f t="shared" si="0"/>
        <v>7000</v>
      </c>
      <c r="C11" s="29">
        <v>138</v>
      </c>
      <c r="D11" s="30">
        <f t="shared" si="1"/>
        <v>1932</v>
      </c>
      <c r="E11" s="30"/>
      <c r="F11" s="30">
        <f t="shared" si="2"/>
        <v>0</v>
      </c>
      <c r="G11" s="30">
        <v>38.1</v>
      </c>
      <c r="H11" s="30">
        <f t="shared" si="3"/>
        <v>533.4</v>
      </c>
      <c r="I11" s="31">
        <v>25</v>
      </c>
      <c r="J11" s="31">
        <f t="shared" si="4"/>
        <v>350</v>
      </c>
      <c r="K11" s="29">
        <f t="shared" si="5"/>
        <v>2815.4</v>
      </c>
      <c r="L11" s="29">
        <f t="shared" si="6"/>
        <v>2195.732</v>
      </c>
      <c r="M11" s="29">
        <f t="shared" si="7"/>
        <v>4804.268</v>
      </c>
      <c r="N11" s="32">
        <v>14</v>
      </c>
      <c r="O11" s="29">
        <f t="shared" si="8"/>
        <v>343.162</v>
      </c>
      <c r="P11" s="33"/>
      <c r="Q11" s="34"/>
      <c r="R11" s="35"/>
    </row>
    <row r="12" spans="1:18" s="36" customFormat="1" ht="15" customHeight="1">
      <c r="A12" s="27">
        <v>140311</v>
      </c>
      <c r="B12" s="28">
        <f t="shared" si="0"/>
        <v>7000</v>
      </c>
      <c r="C12" s="29">
        <v>138</v>
      </c>
      <c r="D12" s="30">
        <f t="shared" si="1"/>
        <v>1932</v>
      </c>
      <c r="E12" s="30"/>
      <c r="F12" s="30">
        <f t="shared" si="2"/>
        <v>0</v>
      </c>
      <c r="G12" s="30">
        <v>38.1</v>
      </c>
      <c r="H12" s="30">
        <f t="shared" si="3"/>
        <v>533.4</v>
      </c>
      <c r="I12" s="31">
        <v>25</v>
      </c>
      <c r="J12" s="31">
        <f t="shared" si="4"/>
        <v>350</v>
      </c>
      <c r="K12" s="29">
        <f t="shared" si="5"/>
        <v>2815.4</v>
      </c>
      <c r="L12" s="29">
        <f t="shared" si="6"/>
        <v>2195.732</v>
      </c>
      <c r="M12" s="29">
        <f t="shared" si="7"/>
        <v>4804.268</v>
      </c>
      <c r="N12" s="32">
        <v>14</v>
      </c>
      <c r="O12" s="29">
        <f t="shared" si="8"/>
        <v>343.162</v>
      </c>
      <c r="P12" s="33"/>
      <c r="Q12" s="34"/>
      <c r="R12" s="35"/>
    </row>
    <row r="13" spans="1:19" ht="14.25">
      <c r="A13" s="11" t="s">
        <v>520</v>
      </c>
      <c r="B13" s="12">
        <f>SUM(B6:B12)</f>
        <v>50000</v>
      </c>
      <c r="C13" s="12">
        <f aca="true" t="shared" si="9" ref="C13:N13">SUM(C6:C12)</f>
        <v>1141.4</v>
      </c>
      <c r="D13" s="12">
        <f t="shared" si="9"/>
        <v>16622.8</v>
      </c>
      <c r="E13" s="12">
        <f t="shared" si="9"/>
        <v>0</v>
      </c>
      <c r="F13" s="12">
        <f t="shared" si="9"/>
        <v>0</v>
      </c>
      <c r="G13" s="12">
        <f t="shared" si="9"/>
        <v>149.1</v>
      </c>
      <c r="H13" s="12">
        <f t="shared" si="9"/>
        <v>1984.7999999999997</v>
      </c>
      <c r="I13" s="12">
        <f t="shared" si="9"/>
        <v>175</v>
      </c>
      <c r="J13" s="12">
        <f t="shared" si="9"/>
        <v>2500</v>
      </c>
      <c r="K13" s="12">
        <f t="shared" si="9"/>
        <v>21107.600000000002</v>
      </c>
      <c r="L13" s="12">
        <f t="shared" si="9"/>
        <v>16349.016</v>
      </c>
      <c r="M13" s="12">
        <f t="shared" si="9"/>
        <v>33650.984</v>
      </c>
      <c r="N13" s="12">
        <f t="shared" si="9"/>
        <v>100</v>
      </c>
      <c r="O13" s="12"/>
      <c r="P13" s="12"/>
      <c r="Q13" s="9"/>
      <c r="R13"/>
      <c r="S13"/>
    </row>
    <row r="14" spans="1:17" ht="14.2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</row>
    <row r="15" spans="1:17" ht="14.2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</row>
    <row r="16" spans="1:17" ht="14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</row>
    <row r="17" spans="1:20" ht="14.25">
      <c r="A17" s="19" t="s">
        <v>1764</v>
      </c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1"/>
      <c r="P17" s="19"/>
      <c r="Q17" s="19"/>
      <c r="R17" s="22"/>
      <c r="S17" s="23"/>
      <c r="T17" s="19"/>
    </row>
    <row r="18" spans="1:20" ht="14.25">
      <c r="A18" s="19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1"/>
      <c r="P18" s="19"/>
      <c r="Q18" s="19"/>
      <c r="R18" s="22"/>
      <c r="S18" s="23"/>
      <c r="T18" s="19"/>
    </row>
    <row r="19" spans="1:20" ht="14.25">
      <c r="A19" s="39" t="s">
        <v>171</v>
      </c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1"/>
      <c r="P19" s="19"/>
      <c r="Q19" s="19"/>
      <c r="R19" s="22"/>
      <c r="S19" s="23"/>
      <c r="T19" s="19"/>
    </row>
    <row r="20" spans="1:19" ht="14.25">
      <c r="A20" s="38">
        <v>1</v>
      </c>
      <c r="B20" s="38" t="s">
        <v>67</v>
      </c>
      <c r="C20" s="38" t="s">
        <v>38</v>
      </c>
      <c r="D20" s="38" t="s">
        <v>1800</v>
      </c>
      <c r="E20" s="38" t="s">
        <v>1801</v>
      </c>
      <c r="R20"/>
      <c r="S20"/>
    </row>
    <row r="21" spans="1:19" ht="14.25">
      <c r="A21" s="38">
        <v>2</v>
      </c>
      <c r="B21" s="38" t="s">
        <v>68</v>
      </c>
      <c r="C21" s="38" t="s">
        <v>38</v>
      </c>
      <c r="D21" s="38" t="s">
        <v>1800</v>
      </c>
      <c r="E21" s="38" t="s">
        <v>1801</v>
      </c>
      <c r="R21"/>
      <c r="S21"/>
    </row>
    <row r="22" spans="1:19" ht="14.25">
      <c r="A22" s="38">
        <v>3</v>
      </c>
      <c r="B22" s="38" t="s">
        <v>69</v>
      </c>
      <c r="C22" s="38" t="s">
        <v>38</v>
      </c>
      <c r="D22" s="38" t="s">
        <v>1800</v>
      </c>
      <c r="E22" s="38" t="s">
        <v>1801</v>
      </c>
      <c r="R22"/>
      <c r="S22"/>
    </row>
    <row r="23" spans="1:19" ht="14.25">
      <c r="A23" s="38">
        <v>4</v>
      </c>
      <c r="B23" s="38" t="s">
        <v>1802</v>
      </c>
      <c r="C23" s="38" t="s">
        <v>38</v>
      </c>
      <c r="D23" s="38" t="s">
        <v>1800</v>
      </c>
      <c r="E23" s="38" t="s">
        <v>1801</v>
      </c>
      <c r="R23"/>
      <c r="S23"/>
    </row>
    <row r="24" spans="1:19" ht="14.25">
      <c r="A24" s="38">
        <v>5</v>
      </c>
      <c r="B24" s="38" t="s">
        <v>1803</v>
      </c>
      <c r="C24" s="38" t="s">
        <v>38</v>
      </c>
      <c r="D24" s="38" t="s">
        <v>1800</v>
      </c>
      <c r="E24" s="38" t="s">
        <v>1801</v>
      </c>
      <c r="R24"/>
      <c r="S24"/>
    </row>
    <row r="25" spans="1:19" ht="14.25">
      <c r="A25" s="38">
        <v>6</v>
      </c>
      <c r="B25" s="38" t="s">
        <v>66</v>
      </c>
      <c r="C25" s="38" t="s">
        <v>38</v>
      </c>
      <c r="D25" s="38" t="s">
        <v>1800</v>
      </c>
      <c r="E25" s="38" t="s">
        <v>1801</v>
      </c>
      <c r="R25"/>
      <c r="S25"/>
    </row>
    <row r="26" spans="1:19" ht="14.25">
      <c r="A26" s="38">
        <v>7</v>
      </c>
      <c r="B26" s="38" t="s">
        <v>1804</v>
      </c>
      <c r="C26" s="38" t="s">
        <v>38</v>
      </c>
      <c r="D26" s="38" t="s">
        <v>1800</v>
      </c>
      <c r="E26" s="38" t="s">
        <v>1801</v>
      </c>
      <c r="R26"/>
      <c r="S26"/>
    </row>
    <row r="27" spans="1:19" ht="14.25">
      <c r="A27" s="38">
        <v>8</v>
      </c>
      <c r="B27" s="38" t="s">
        <v>65</v>
      </c>
      <c r="C27" s="38" t="s">
        <v>38</v>
      </c>
      <c r="D27" s="38" t="s">
        <v>1800</v>
      </c>
      <c r="E27" s="38" t="s">
        <v>1801</v>
      </c>
      <c r="R27"/>
      <c r="S27"/>
    </row>
    <row r="28" spans="1:19" ht="14.25">
      <c r="A28" s="38">
        <v>9</v>
      </c>
      <c r="B28" s="38" t="s">
        <v>103</v>
      </c>
      <c r="C28" s="38" t="s">
        <v>38</v>
      </c>
      <c r="D28" s="38" t="s">
        <v>1805</v>
      </c>
      <c r="E28" s="38" t="s">
        <v>1806</v>
      </c>
      <c r="R28"/>
      <c r="S28"/>
    </row>
    <row r="29" spans="1:19" ht="14.25">
      <c r="A29" s="38">
        <v>10</v>
      </c>
      <c r="B29" s="38" t="s">
        <v>1807</v>
      </c>
      <c r="C29" s="38" t="s">
        <v>38</v>
      </c>
      <c r="D29" s="38" t="s">
        <v>1805</v>
      </c>
      <c r="E29" s="38" t="s">
        <v>1806</v>
      </c>
      <c r="R29"/>
      <c r="S29"/>
    </row>
    <row r="30" spans="1:19" ht="14.25">
      <c r="A30" s="38">
        <v>11</v>
      </c>
      <c r="B30" s="38" t="s">
        <v>1808</v>
      </c>
      <c r="C30" s="38" t="s">
        <v>38</v>
      </c>
      <c r="D30" s="38" t="s">
        <v>1805</v>
      </c>
      <c r="E30" s="38" t="s">
        <v>1806</v>
      </c>
      <c r="R30"/>
      <c r="S30"/>
    </row>
    <row r="31" spans="1:19" ht="14.25">
      <c r="A31" s="38">
        <v>12</v>
      </c>
      <c r="B31" s="38" t="s">
        <v>1809</v>
      </c>
      <c r="C31" s="38" t="s">
        <v>38</v>
      </c>
      <c r="D31" s="38" t="s">
        <v>1805</v>
      </c>
      <c r="E31" s="38" t="s">
        <v>1806</v>
      </c>
      <c r="R31"/>
      <c r="S31"/>
    </row>
    <row r="32" spans="1:19" ht="14.25">
      <c r="A32" s="38">
        <v>13</v>
      </c>
      <c r="B32" s="38" t="s">
        <v>46</v>
      </c>
      <c r="C32" s="38" t="s">
        <v>38</v>
      </c>
      <c r="D32" s="38" t="s">
        <v>1810</v>
      </c>
      <c r="E32" s="38" t="s">
        <v>1811</v>
      </c>
      <c r="R32"/>
      <c r="S32"/>
    </row>
    <row r="33" spans="1:19" ht="14.25">
      <c r="A33" s="38">
        <v>14</v>
      </c>
      <c r="B33" s="38" t="s">
        <v>43</v>
      </c>
      <c r="C33" s="38" t="s">
        <v>38</v>
      </c>
      <c r="D33" s="38" t="s">
        <v>1810</v>
      </c>
      <c r="E33" s="38" t="s">
        <v>1811</v>
      </c>
      <c r="R33"/>
      <c r="S33"/>
    </row>
    <row r="34" spans="1:19" ht="14.25">
      <c r="A34" s="38">
        <v>15</v>
      </c>
      <c r="B34" s="38" t="s">
        <v>41</v>
      </c>
      <c r="C34" s="38" t="s">
        <v>38</v>
      </c>
      <c r="D34" s="38" t="s">
        <v>1810</v>
      </c>
      <c r="E34" s="38" t="s">
        <v>1811</v>
      </c>
      <c r="R34"/>
      <c r="S34"/>
    </row>
    <row r="35" spans="1:19" ht="14.25">
      <c r="A35" s="38">
        <v>16</v>
      </c>
      <c r="B35" s="38" t="s">
        <v>47</v>
      </c>
      <c r="C35" s="38" t="s">
        <v>38</v>
      </c>
      <c r="D35" s="38" t="s">
        <v>1810</v>
      </c>
      <c r="E35" s="38" t="s">
        <v>1811</v>
      </c>
      <c r="R35"/>
      <c r="S35"/>
    </row>
    <row r="36" spans="1:19" ht="14.25">
      <c r="A36" s="38">
        <v>17</v>
      </c>
      <c r="B36" s="38" t="s">
        <v>1812</v>
      </c>
      <c r="C36" s="38" t="s">
        <v>38</v>
      </c>
      <c r="D36" s="38" t="s">
        <v>1810</v>
      </c>
      <c r="E36" s="38" t="s">
        <v>1811</v>
      </c>
      <c r="R36"/>
      <c r="S36"/>
    </row>
    <row r="37" spans="1:19" ht="14.25">
      <c r="A37" s="38">
        <v>18</v>
      </c>
      <c r="B37" s="38" t="s">
        <v>45</v>
      </c>
      <c r="C37" s="38" t="s">
        <v>38</v>
      </c>
      <c r="D37" s="38" t="s">
        <v>1810</v>
      </c>
      <c r="E37" s="38" t="s">
        <v>1811</v>
      </c>
      <c r="R37"/>
      <c r="S37"/>
    </row>
    <row r="38" spans="1:19" ht="14.25">
      <c r="A38" s="38">
        <v>19</v>
      </c>
      <c r="B38" s="38" t="s">
        <v>1813</v>
      </c>
      <c r="C38" s="38" t="s">
        <v>38</v>
      </c>
      <c r="D38" s="38" t="s">
        <v>1810</v>
      </c>
      <c r="E38" s="38" t="s">
        <v>1811</v>
      </c>
      <c r="R38"/>
      <c r="S38"/>
    </row>
    <row r="39" spans="1:19" ht="14.25">
      <c r="A39" s="38">
        <v>20</v>
      </c>
      <c r="B39" s="38" t="s">
        <v>1814</v>
      </c>
      <c r="C39" s="38" t="s">
        <v>38</v>
      </c>
      <c r="D39" s="38" t="s">
        <v>1810</v>
      </c>
      <c r="E39" s="38" t="s">
        <v>1811</v>
      </c>
      <c r="R39"/>
      <c r="S39"/>
    </row>
    <row r="40" spans="1:19" ht="14.25">
      <c r="A40" s="38">
        <v>21</v>
      </c>
      <c r="B40" s="38" t="s">
        <v>44</v>
      </c>
      <c r="C40" s="38" t="s">
        <v>38</v>
      </c>
      <c r="D40" s="38" t="s">
        <v>1810</v>
      </c>
      <c r="E40" s="38" t="s">
        <v>1811</v>
      </c>
      <c r="R40"/>
      <c r="S40"/>
    </row>
    <row r="41" spans="1:19" ht="14.25">
      <c r="A41" s="38">
        <v>22</v>
      </c>
      <c r="B41" s="38" t="s">
        <v>40</v>
      </c>
      <c r="C41" s="38" t="s">
        <v>38</v>
      </c>
      <c r="D41" s="38" t="s">
        <v>1810</v>
      </c>
      <c r="E41" s="38" t="s">
        <v>1811</v>
      </c>
      <c r="R41"/>
      <c r="S41"/>
    </row>
    <row r="42" spans="1:19" ht="14.25">
      <c r="A42" s="38">
        <v>23</v>
      </c>
      <c r="B42" s="38" t="s">
        <v>50</v>
      </c>
      <c r="C42" s="38" t="s">
        <v>38</v>
      </c>
      <c r="D42" s="38" t="s">
        <v>1810</v>
      </c>
      <c r="E42" s="38" t="s">
        <v>1811</v>
      </c>
      <c r="R42"/>
      <c r="S42"/>
    </row>
    <row r="43" spans="1:19" ht="14.25">
      <c r="A43" s="38">
        <v>24</v>
      </c>
      <c r="B43" s="38" t="s">
        <v>42</v>
      </c>
      <c r="C43" s="38" t="s">
        <v>38</v>
      </c>
      <c r="D43" s="38" t="s">
        <v>1810</v>
      </c>
      <c r="E43" s="38" t="s">
        <v>1811</v>
      </c>
      <c r="R43"/>
      <c r="S43"/>
    </row>
    <row r="44" spans="1:19" ht="14.25">
      <c r="A44" s="38">
        <v>25</v>
      </c>
      <c r="B44" s="38" t="s">
        <v>621</v>
      </c>
      <c r="C44" s="38" t="s">
        <v>38</v>
      </c>
      <c r="D44" s="38" t="s">
        <v>1810</v>
      </c>
      <c r="E44" s="38" t="s">
        <v>1811</v>
      </c>
      <c r="R44"/>
      <c r="S44"/>
    </row>
    <row r="45" spans="1:19" ht="14.25">
      <c r="A45" s="38">
        <v>26</v>
      </c>
      <c r="B45" s="38" t="s">
        <v>1815</v>
      </c>
      <c r="C45" s="38" t="s">
        <v>38</v>
      </c>
      <c r="D45" s="38" t="s">
        <v>1810</v>
      </c>
      <c r="E45" s="38" t="s">
        <v>1811</v>
      </c>
      <c r="R45"/>
      <c r="S45"/>
    </row>
    <row r="46" spans="1:19" ht="14.25">
      <c r="A46" s="38">
        <v>27</v>
      </c>
      <c r="B46" s="38" t="s">
        <v>48</v>
      </c>
      <c r="C46" s="38" t="s">
        <v>38</v>
      </c>
      <c r="D46" s="38" t="s">
        <v>1810</v>
      </c>
      <c r="E46" s="38" t="s">
        <v>1811</v>
      </c>
      <c r="R46"/>
      <c r="S46"/>
    </row>
    <row r="47" spans="1:19" ht="14.25">
      <c r="A47" s="38">
        <v>28</v>
      </c>
      <c r="B47" s="38" t="s">
        <v>49</v>
      </c>
      <c r="C47" s="38" t="s">
        <v>38</v>
      </c>
      <c r="D47" s="38" t="s">
        <v>1810</v>
      </c>
      <c r="E47" s="38" t="s">
        <v>1811</v>
      </c>
      <c r="R47"/>
      <c r="S47"/>
    </row>
    <row r="48" spans="1:19" ht="14.25">
      <c r="A48" s="38">
        <v>29</v>
      </c>
      <c r="B48" s="38" t="s">
        <v>1816</v>
      </c>
      <c r="C48" s="38" t="s">
        <v>38</v>
      </c>
      <c r="D48" s="38" t="s">
        <v>1810</v>
      </c>
      <c r="E48" s="38" t="s">
        <v>1811</v>
      </c>
      <c r="R48"/>
      <c r="S48"/>
    </row>
    <row r="49" spans="1:19" ht="14.25">
      <c r="A49" s="38">
        <v>30</v>
      </c>
      <c r="B49" s="38" t="s">
        <v>53</v>
      </c>
      <c r="C49" s="38" t="s">
        <v>38</v>
      </c>
      <c r="D49" s="38" t="s">
        <v>1810</v>
      </c>
      <c r="E49" s="38" t="s">
        <v>1817</v>
      </c>
      <c r="R49"/>
      <c r="S49"/>
    </row>
    <row r="50" spans="1:19" ht="14.25">
      <c r="A50" s="38">
        <v>31</v>
      </c>
      <c r="B50" s="38" t="s">
        <v>1818</v>
      </c>
      <c r="C50" s="38" t="s">
        <v>38</v>
      </c>
      <c r="D50" s="38" t="s">
        <v>1810</v>
      </c>
      <c r="E50" s="38" t="s">
        <v>1817</v>
      </c>
      <c r="R50"/>
      <c r="S50"/>
    </row>
    <row r="51" spans="1:19" ht="14.25">
      <c r="A51" s="38">
        <v>32</v>
      </c>
      <c r="B51" s="38" t="s">
        <v>55</v>
      </c>
      <c r="C51" s="38" t="s">
        <v>38</v>
      </c>
      <c r="D51" s="38" t="s">
        <v>1810</v>
      </c>
      <c r="E51" s="38" t="s">
        <v>1817</v>
      </c>
      <c r="R51"/>
      <c r="S51"/>
    </row>
    <row r="52" spans="1:19" ht="14.25">
      <c r="A52" s="38">
        <v>33</v>
      </c>
      <c r="B52" s="38" t="s">
        <v>58</v>
      </c>
      <c r="C52" s="38" t="s">
        <v>38</v>
      </c>
      <c r="D52" s="38" t="s">
        <v>1810</v>
      </c>
      <c r="E52" s="38" t="s">
        <v>1817</v>
      </c>
      <c r="R52"/>
      <c r="S52"/>
    </row>
    <row r="53" spans="1:19" ht="14.25">
      <c r="A53" s="38">
        <v>34</v>
      </c>
      <c r="B53" s="38" t="s">
        <v>64</v>
      </c>
      <c r="C53" s="38" t="s">
        <v>38</v>
      </c>
      <c r="D53" s="38" t="s">
        <v>1810</v>
      </c>
      <c r="E53" s="38" t="s">
        <v>1817</v>
      </c>
      <c r="R53"/>
      <c r="S53"/>
    </row>
    <row r="54" spans="1:19" ht="14.25">
      <c r="A54" s="38">
        <v>35</v>
      </c>
      <c r="B54" s="38" t="s">
        <v>57</v>
      </c>
      <c r="C54" s="38" t="s">
        <v>38</v>
      </c>
      <c r="D54" s="38" t="s">
        <v>1810</v>
      </c>
      <c r="E54" s="38" t="s">
        <v>1817</v>
      </c>
      <c r="R54"/>
      <c r="S54"/>
    </row>
    <row r="55" spans="1:19" ht="14.25">
      <c r="A55" s="38">
        <v>36</v>
      </c>
      <c r="B55" s="38" t="s">
        <v>52</v>
      </c>
      <c r="C55" s="38" t="s">
        <v>38</v>
      </c>
      <c r="D55" s="38" t="s">
        <v>1810</v>
      </c>
      <c r="E55" s="38" t="s">
        <v>1817</v>
      </c>
      <c r="R55"/>
      <c r="S55"/>
    </row>
    <row r="56" spans="1:19" ht="14.25">
      <c r="A56" s="38">
        <v>37</v>
      </c>
      <c r="B56" s="38" t="s">
        <v>62</v>
      </c>
      <c r="C56" s="38" t="s">
        <v>38</v>
      </c>
      <c r="D56" s="38" t="s">
        <v>1810</v>
      </c>
      <c r="E56" s="38" t="s">
        <v>1817</v>
      </c>
      <c r="R56"/>
      <c r="S56"/>
    </row>
    <row r="57" spans="1:19" ht="14.25">
      <c r="A57" s="38">
        <v>38</v>
      </c>
      <c r="B57" s="38" t="s">
        <v>61</v>
      </c>
      <c r="C57" s="38" t="s">
        <v>38</v>
      </c>
      <c r="D57" s="38" t="s">
        <v>1810</v>
      </c>
      <c r="E57" s="38" t="s">
        <v>1817</v>
      </c>
      <c r="R57"/>
      <c r="S57"/>
    </row>
    <row r="58" spans="1:19" ht="14.25">
      <c r="A58" s="38">
        <v>39</v>
      </c>
      <c r="B58" s="38" t="s">
        <v>63</v>
      </c>
      <c r="C58" s="38" t="s">
        <v>38</v>
      </c>
      <c r="D58" s="38" t="s">
        <v>1810</v>
      </c>
      <c r="E58" s="38" t="s">
        <v>1817</v>
      </c>
      <c r="R58"/>
      <c r="S58"/>
    </row>
    <row r="59" spans="1:19" ht="14.25">
      <c r="A59" s="38">
        <v>40</v>
      </c>
      <c r="B59" s="38" t="s">
        <v>54</v>
      </c>
      <c r="C59" s="38" t="s">
        <v>38</v>
      </c>
      <c r="D59" s="38" t="s">
        <v>1810</v>
      </c>
      <c r="E59" s="38" t="s">
        <v>1817</v>
      </c>
      <c r="R59"/>
      <c r="S59"/>
    </row>
    <row r="60" spans="1:19" ht="14.25">
      <c r="A60" s="38">
        <v>41</v>
      </c>
      <c r="B60" s="38" t="s">
        <v>1819</v>
      </c>
      <c r="C60" s="38" t="s">
        <v>38</v>
      </c>
      <c r="D60" s="38" t="s">
        <v>1810</v>
      </c>
      <c r="E60" s="38" t="s">
        <v>1817</v>
      </c>
      <c r="R60"/>
      <c r="S60"/>
    </row>
    <row r="61" spans="1:19" ht="14.25">
      <c r="A61" s="38">
        <v>42</v>
      </c>
      <c r="B61" s="38" t="s">
        <v>51</v>
      </c>
      <c r="C61" s="38" t="s">
        <v>38</v>
      </c>
      <c r="D61" s="38" t="s">
        <v>1810</v>
      </c>
      <c r="E61" s="38" t="s">
        <v>1817</v>
      </c>
      <c r="R61"/>
      <c r="S61"/>
    </row>
    <row r="62" spans="1:19" ht="14.25">
      <c r="A62" s="38">
        <v>43</v>
      </c>
      <c r="B62" s="38" t="s">
        <v>1820</v>
      </c>
      <c r="C62" s="38" t="s">
        <v>38</v>
      </c>
      <c r="D62" s="38" t="s">
        <v>1810</v>
      </c>
      <c r="E62" s="38" t="s">
        <v>1817</v>
      </c>
      <c r="R62"/>
      <c r="S62"/>
    </row>
    <row r="63" spans="1:19" ht="14.25">
      <c r="A63" s="38">
        <v>44</v>
      </c>
      <c r="B63" s="38" t="s">
        <v>1821</v>
      </c>
      <c r="C63" s="38" t="s">
        <v>38</v>
      </c>
      <c r="D63" s="38" t="s">
        <v>1810</v>
      </c>
      <c r="E63" s="38" t="s">
        <v>1817</v>
      </c>
      <c r="R63"/>
      <c r="S63"/>
    </row>
    <row r="64" spans="1:19" ht="14.25">
      <c r="A64" s="38">
        <v>45</v>
      </c>
      <c r="B64" s="38" t="s">
        <v>60</v>
      </c>
      <c r="C64" s="38" t="s">
        <v>38</v>
      </c>
      <c r="D64" s="38" t="s">
        <v>1810</v>
      </c>
      <c r="E64" s="38" t="s">
        <v>1817</v>
      </c>
      <c r="R64"/>
      <c r="S64"/>
    </row>
    <row r="65" spans="1:19" ht="14.25">
      <c r="A65" s="38">
        <v>46</v>
      </c>
      <c r="B65" s="38" t="s">
        <v>59</v>
      </c>
      <c r="C65" s="38" t="s">
        <v>38</v>
      </c>
      <c r="D65" s="38" t="s">
        <v>1810</v>
      </c>
      <c r="E65" s="38" t="s">
        <v>1817</v>
      </c>
      <c r="R65"/>
      <c r="S65"/>
    </row>
    <row r="66" spans="1:19" ht="14.25">
      <c r="A66" s="38">
        <v>47</v>
      </c>
      <c r="B66" s="38" t="s">
        <v>56</v>
      </c>
      <c r="C66" s="38" t="s">
        <v>38</v>
      </c>
      <c r="D66" s="38" t="s">
        <v>1810</v>
      </c>
      <c r="E66" s="38" t="s">
        <v>1817</v>
      </c>
      <c r="R66"/>
      <c r="S66"/>
    </row>
    <row r="67" spans="1:19" ht="14.25">
      <c r="A67" s="38">
        <v>48</v>
      </c>
      <c r="B67" s="38" t="s">
        <v>1822</v>
      </c>
      <c r="C67" s="38" t="s">
        <v>38</v>
      </c>
      <c r="D67" s="38" t="s">
        <v>1810</v>
      </c>
      <c r="E67" s="38" t="s">
        <v>1817</v>
      </c>
      <c r="R67"/>
      <c r="S67"/>
    </row>
    <row r="68" spans="1:19" ht="14.25">
      <c r="A68" s="38">
        <v>49</v>
      </c>
      <c r="B68" s="38" t="s">
        <v>1823</v>
      </c>
      <c r="C68" s="38" t="s">
        <v>38</v>
      </c>
      <c r="D68" s="38" t="s">
        <v>1810</v>
      </c>
      <c r="E68" s="38" t="s">
        <v>1817</v>
      </c>
      <c r="R68"/>
      <c r="S68"/>
    </row>
    <row r="69" spans="1:19" ht="14.25">
      <c r="A69" s="38">
        <v>50</v>
      </c>
      <c r="B69" s="38" t="s">
        <v>1824</v>
      </c>
      <c r="C69" s="38" t="s">
        <v>38</v>
      </c>
      <c r="D69" s="38" t="s">
        <v>1810</v>
      </c>
      <c r="E69" s="38" t="s">
        <v>1817</v>
      </c>
      <c r="R69"/>
      <c r="S69"/>
    </row>
    <row r="70" spans="1:19" ht="14.25">
      <c r="A70" s="38">
        <v>51</v>
      </c>
      <c r="B70" s="38" t="s">
        <v>84</v>
      </c>
      <c r="C70" s="38" t="s">
        <v>38</v>
      </c>
      <c r="D70" s="38" t="s">
        <v>1825</v>
      </c>
      <c r="E70" s="38" t="s">
        <v>1826</v>
      </c>
      <c r="R70"/>
      <c r="S70"/>
    </row>
    <row r="71" spans="1:19" ht="14.25">
      <c r="A71" s="38">
        <v>52</v>
      </c>
      <c r="B71" s="38" t="s">
        <v>1395</v>
      </c>
      <c r="C71" s="38" t="s">
        <v>38</v>
      </c>
      <c r="D71" s="38" t="s">
        <v>1825</v>
      </c>
      <c r="E71" s="38" t="s">
        <v>1826</v>
      </c>
      <c r="R71"/>
      <c r="S71"/>
    </row>
    <row r="72" spans="1:19" ht="14.25">
      <c r="A72" s="38">
        <v>53</v>
      </c>
      <c r="B72" s="38" t="s">
        <v>91</v>
      </c>
      <c r="C72" s="38" t="s">
        <v>38</v>
      </c>
      <c r="D72" s="38" t="s">
        <v>1825</v>
      </c>
      <c r="E72" s="38" t="s">
        <v>1826</v>
      </c>
      <c r="R72"/>
      <c r="S72"/>
    </row>
    <row r="73" spans="1:19" ht="14.25">
      <c r="A73" s="38">
        <v>54</v>
      </c>
      <c r="B73" s="38" t="s">
        <v>82</v>
      </c>
      <c r="C73" s="38" t="s">
        <v>38</v>
      </c>
      <c r="D73" s="38" t="s">
        <v>1825</v>
      </c>
      <c r="E73" s="38" t="s">
        <v>1826</v>
      </c>
      <c r="R73"/>
      <c r="S73"/>
    </row>
    <row r="74" spans="1:19" ht="14.25">
      <c r="A74" s="38">
        <v>55</v>
      </c>
      <c r="B74" s="38" t="s">
        <v>1827</v>
      </c>
      <c r="C74" s="38" t="s">
        <v>38</v>
      </c>
      <c r="D74" s="38" t="s">
        <v>1825</v>
      </c>
      <c r="E74" s="38" t="s">
        <v>1826</v>
      </c>
      <c r="R74"/>
      <c r="S74"/>
    </row>
    <row r="75" spans="1:19" ht="14.25">
      <c r="A75" s="38">
        <v>56</v>
      </c>
      <c r="B75" s="38" t="s">
        <v>85</v>
      </c>
      <c r="C75" s="38" t="s">
        <v>38</v>
      </c>
      <c r="D75" s="38" t="s">
        <v>1825</v>
      </c>
      <c r="E75" s="38" t="s">
        <v>1826</v>
      </c>
      <c r="R75"/>
      <c r="S75"/>
    </row>
    <row r="76" spans="1:19" ht="14.25">
      <c r="A76" s="38">
        <v>57</v>
      </c>
      <c r="B76" s="38" t="s">
        <v>88</v>
      </c>
      <c r="C76" s="38" t="s">
        <v>38</v>
      </c>
      <c r="D76" s="38" t="s">
        <v>1825</v>
      </c>
      <c r="E76" s="38" t="s">
        <v>1826</v>
      </c>
      <c r="R76"/>
      <c r="S76"/>
    </row>
    <row r="77" spans="1:19" ht="14.25">
      <c r="A77" s="38">
        <v>58</v>
      </c>
      <c r="B77" s="38" t="s">
        <v>87</v>
      </c>
      <c r="C77" s="38" t="s">
        <v>38</v>
      </c>
      <c r="D77" s="38" t="s">
        <v>1825</v>
      </c>
      <c r="E77" s="38" t="s">
        <v>1826</v>
      </c>
      <c r="R77"/>
      <c r="S77"/>
    </row>
    <row r="78" spans="1:19" ht="14.25">
      <c r="A78" s="38">
        <v>59</v>
      </c>
      <c r="B78" s="38" t="s">
        <v>83</v>
      </c>
      <c r="C78" s="38" t="s">
        <v>38</v>
      </c>
      <c r="D78" s="38" t="s">
        <v>1825</v>
      </c>
      <c r="E78" s="38" t="s">
        <v>1826</v>
      </c>
      <c r="R78"/>
      <c r="S78"/>
    </row>
    <row r="79" spans="1:19" ht="14.25">
      <c r="A79" s="38">
        <v>60</v>
      </c>
      <c r="B79" s="38" t="s">
        <v>92</v>
      </c>
      <c r="C79" s="38" t="s">
        <v>38</v>
      </c>
      <c r="D79" s="38" t="s">
        <v>1825</v>
      </c>
      <c r="E79" s="38" t="s">
        <v>1826</v>
      </c>
      <c r="R79"/>
      <c r="S79"/>
    </row>
    <row r="80" spans="1:19" ht="14.25">
      <c r="A80" s="38">
        <v>61</v>
      </c>
      <c r="B80" s="38" t="s">
        <v>86</v>
      </c>
      <c r="C80" s="38" t="s">
        <v>38</v>
      </c>
      <c r="D80" s="38" t="s">
        <v>1825</v>
      </c>
      <c r="E80" s="38" t="s">
        <v>1826</v>
      </c>
      <c r="R80"/>
      <c r="S80"/>
    </row>
    <row r="81" spans="1:19" ht="14.25">
      <c r="A81" s="38">
        <v>62</v>
      </c>
      <c r="B81" s="38" t="s">
        <v>90</v>
      </c>
      <c r="C81" s="38" t="s">
        <v>38</v>
      </c>
      <c r="D81" s="38" t="s">
        <v>1825</v>
      </c>
      <c r="E81" s="38" t="s">
        <v>1826</v>
      </c>
      <c r="R81"/>
      <c r="S81"/>
    </row>
    <row r="82" spans="1:19" ht="14.25">
      <c r="A82" s="38">
        <v>63</v>
      </c>
      <c r="B82" s="38" t="s">
        <v>93</v>
      </c>
      <c r="C82" s="38" t="s">
        <v>38</v>
      </c>
      <c r="D82" s="38" t="s">
        <v>1825</v>
      </c>
      <c r="E82" s="38" t="s">
        <v>1826</v>
      </c>
      <c r="R82"/>
      <c r="S82"/>
    </row>
    <row r="83" spans="1:19" ht="14.25">
      <c r="A83" s="38">
        <v>64</v>
      </c>
      <c r="B83" s="38" t="s">
        <v>89</v>
      </c>
      <c r="C83" s="38" t="s">
        <v>38</v>
      </c>
      <c r="D83" s="38" t="s">
        <v>1825</v>
      </c>
      <c r="E83" s="38" t="s">
        <v>1826</v>
      </c>
      <c r="R83"/>
      <c r="S83"/>
    </row>
    <row r="84" spans="1:19" ht="14.25">
      <c r="A84" s="38">
        <v>65</v>
      </c>
      <c r="B84" s="38" t="s">
        <v>95</v>
      </c>
      <c r="C84" s="38" t="s">
        <v>38</v>
      </c>
      <c r="D84" s="38" t="s">
        <v>1825</v>
      </c>
      <c r="E84" s="38" t="s">
        <v>1828</v>
      </c>
      <c r="R84"/>
      <c r="S84"/>
    </row>
    <row r="85" spans="1:19" ht="14.25">
      <c r="A85" s="38">
        <v>66</v>
      </c>
      <c r="B85" s="38" t="s">
        <v>101</v>
      </c>
      <c r="C85" s="38" t="s">
        <v>38</v>
      </c>
      <c r="D85" s="38" t="s">
        <v>1825</v>
      </c>
      <c r="E85" s="38" t="s">
        <v>1828</v>
      </c>
      <c r="R85"/>
      <c r="S85"/>
    </row>
    <row r="86" spans="1:19" ht="14.25">
      <c r="A86" s="38">
        <v>67</v>
      </c>
      <c r="B86" s="38" t="s">
        <v>97</v>
      </c>
      <c r="C86" s="38" t="s">
        <v>38</v>
      </c>
      <c r="D86" s="38" t="s">
        <v>1825</v>
      </c>
      <c r="E86" s="38" t="s">
        <v>1828</v>
      </c>
      <c r="R86"/>
      <c r="S86"/>
    </row>
    <row r="87" spans="1:19" ht="14.25">
      <c r="A87" s="38">
        <v>68</v>
      </c>
      <c r="B87" s="38" t="s">
        <v>1829</v>
      </c>
      <c r="C87" s="38" t="s">
        <v>38</v>
      </c>
      <c r="D87" s="38" t="s">
        <v>1825</v>
      </c>
      <c r="E87" s="38" t="s">
        <v>1828</v>
      </c>
      <c r="R87"/>
      <c r="S87"/>
    </row>
    <row r="88" spans="1:19" ht="14.25">
      <c r="A88" s="38">
        <v>69</v>
      </c>
      <c r="B88" s="38" t="s">
        <v>94</v>
      </c>
      <c r="C88" s="38" t="s">
        <v>38</v>
      </c>
      <c r="D88" s="38" t="s">
        <v>1825</v>
      </c>
      <c r="E88" s="38" t="s">
        <v>1828</v>
      </c>
      <c r="R88"/>
      <c r="S88"/>
    </row>
    <row r="89" spans="1:19" ht="14.25">
      <c r="A89" s="38">
        <v>70</v>
      </c>
      <c r="B89" s="38" t="s">
        <v>100</v>
      </c>
      <c r="C89" s="38" t="s">
        <v>38</v>
      </c>
      <c r="D89" s="38" t="s">
        <v>1825</v>
      </c>
      <c r="E89" s="38" t="s">
        <v>1828</v>
      </c>
      <c r="R89"/>
      <c r="S89"/>
    </row>
    <row r="90" spans="1:19" ht="14.25">
      <c r="A90" s="38">
        <v>71</v>
      </c>
      <c r="B90" s="38" t="s">
        <v>99</v>
      </c>
      <c r="C90" s="38" t="s">
        <v>38</v>
      </c>
      <c r="D90" s="38" t="s">
        <v>1825</v>
      </c>
      <c r="E90" s="38" t="s">
        <v>1828</v>
      </c>
      <c r="R90"/>
      <c r="S90"/>
    </row>
    <row r="91" spans="1:19" ht="14.25">
      <c r="A91" s="38">
        <v>72</v>
      </c>
      <c r="B91" s="38" t="s">
        <v>102</v>
      </c>
      <c r="C91" s="38" t="s">
        <v>38</v>
      </c>
      <c r="D91" s="38" t="s">
        <v>1825</v>
      </c>
      <c r="E91" s="38" t="s">
        <v>1828</v>
      </c>
      <c r="R91"/>
      <c r="S91"/>
    </row>
    <row r="92" spans="1:19" ht="14.25">
      <c r="A92" s="38">
        <v>73</v>
      </c>
      <c r="B92" s="38" t="s">
        <v>98</v>
      </c>
      <c r="C92" s="38" t="s">
        <v>38</v>
      </c>
      <c r="D92" s="38" t="s">
        <v>1825</v>
      </c>
      <c r="E92" s="38" t="s">
        <v>1828</v>
      </c>
      <c r="R92"/>
      <c r="S92"/>
    </row>
    <row r="93" spans="1:19" ht="14.25">
      <c r="A93" s="38">
        <v>74</v>
      </c>
      <c r="B93" s="38" t="s">
        <v>1830</v>
      </c>
      <c r="C93" s="38" t="s">
        <v>38</v>
      </c>
      <c r="D93" s="38" t="s">
        <v>1825</v>
      </c>
      <c r="E93" s="38" t="s">
        <v>1828</v>
      </c>
      <c r="R93"/>
      <c r="S93"/>
    </row>
    <row r="94" spans="1:19" ht="14.25">
      <c r="A94" s="38">
        <v>75</v>
      </c>
      <c r="B94" s="38" t="s">
        <v>1831</v>
      </c>
      <c r="C94" s="38" t="s">
        <v>38</v>
      </c>
      <c r="D94" s="38" t="s">
        <v>1825</v>
      </c>
      <c r="E94" s="38" t="s">
        <v>1828</v>
      </c>
      <c r="R94"/>
      <c r="S94"/>
    </row>
    <row r="95" spans="1:19" ht="14.25">
      <c r="A95" s="38">
        <v>76</v>
      </c>
      <c r="B95" s="38" t="s">
        <v>96</v>
      </c>
      <c r="C95" s="38" t="s">
        <v>38</v>
      </c>
      <c r="D95" s="38" t="s">
        <v>1825</v>
      </c>
      <c r="E95" s="38" t="s">
        <v>1828</v>
      </c>
      <c r="R95"/>
      <c r="S95"/>
    </row>
    <row r="96" spans="1:19" ht="14.25">
      <c r="A96" s="38">
        <v>77</v>
      </c>
      <c r="B96" s="38" t="s">
        <v>1832</v>
      </c>
      <c r="C96" s="38" t="s">
        <v>38</v>
      </c>
      <c r="D96" s="38" t="s">
        <v>1825</v>
      </c>
      <c r="E96" s="38" t="s">
        <v>1828</v>
      </c>
      <c r="R96"/>
      <c r="S96"/>
    </row>
    <row r="97" spans="1:19" ht="14.25">
      <c r="A97" s="38">
        <v>78</v>
      </c>
      <c r="B97" s="38" t="s">
        <v>1833</v>
      </c>
      <c r="C97" s="38" t="s">
        <v>38</v>
      </c>
      <c r="D97" s="38" t="s">
        <v>1825</v>
      </c>
      <c r="E97" s="38" t="s">
        <v>1828</v>
      </c>
      <c r="R97"/>
      <c r="S97"/>
    </row>
    <row r="98" spans="1:19" ht="14.25">
      <c r="A98" s="38">
        <v>79</v>
      </c>
      <c r="B98" s="38" t="s">
        <v>78</v>
      </c>
      <c r="C98" s="38" t="s">
        <v>38</v>
      </c>
      <c r="D98" s="38" t="s">
        <v>1834</v>
      </c>
      <c r="E98" s="38" t="s">
        <v>1835</v>
      </c>
      <c r="R98"/>
      <c r="S98"/>
    </row>
    <row r="99" spans="1:19" ht="14.25">
      <c r="A99" s="38">
        <v>80</v>
      </c>
      <c r="B99" s="38" t="s">
        <v>1836</v>
      </c>
      <c r="C99" s="38" t="s">
        <v>38</v>
      </c>
      <c r="D99" s="38" t="s">
        <v>1834</v>
      </c>
      <c r="E99" s="38" t="s">
        <v>1835</v>
      </c>
      <c r="R99"/>
      <c r="S99"/>
    </row>
    <row r="100" spans="1:19" ht="14.25">
      <c r="A100" s="38">
        <v>81</v>
      </c>
      <c r="B100" s="38" t="s">
        <v>71</v>
      </c>
      <c r="C100" s="38" t="s">
        <v>38</v>
      </c>
      <c r="D100" s="38" t="s">
        <v>1834</v>
      </c>
      <c r="E100" s="38" t="s">
        <v>1835</v>
      </c>
      <c r="R100"/>
      <c r="S100"/>
    </row>
    <row r="101" spans="1:19" ht="14.25">
      <c r="A101" s="38">
        <v>82</v>
      </c>
      <c r="B101" s="38" t="s">
        <v>1837</v>
      </c>
      <c r="C101" s="38" t="s">
        <v>38</v>
      </c>
      <c r="D101" s="38" t="s">
        <v>1834</v>
      </c>
      <c r="E101" s="38" t="s">
        <v>1835</v>
      </c>
      <c r="R101"/>
      <c r="S101"/>
    </row>
    <row r="102" spans="1:19" ht="14.25">
      <c r="A102" s="38">
        <v>83</v>
      </c>
      <c r="B102" s="38" t="s">
        <v>1838</v>
      </c>
      <c r="C102" s="38" t="s">
        <v>38</v>
      </c>
      <c r="D102" s="38" t="s">
        <v>1834</v>
      </c>
      <c r="E102" s="38" t="s">
        <v>1835</v>
      </c>
      <c r="R102"/>
      <c r="S102"/>
    </row>
    <row r="103" spans="1:19" ht="14.25">
      <c r="A103" s="38">
        <v>84</v>
      </c>
      <c r="B103" s="38" t="s">
        <v>75</v>
      </c>
      <c r="C103" s="38" t="s">
        <v>38</v>
      </c>
      <c r="D103" s="38" t="s">
        <v>1834</v>
      </c>
      <c r="E103" s="38" t="s">
        <v>1835</v>
      </c>
      <c r="R103"/>
      <c r="S103"/>
    </row>
    <row r="104" spans="1:19" ht="14.25">
      <c r="A104" s="38">
        <v>85</v>
      </c>
      <c r="B104" s="38" t="s">
        <v>77</v>
      </c>
      <c r="C104" s="38" t="s">
        <v>38</v>
      </c>
      <c r="D104" s="38" t="s">
        <v>1834</v>
      </c>
      <c r="E104" s="38" t="s">
        <v>1835</v>
      </c>
      <c r="R104"/>
      <c r="S104"/>
    </row>
    <row r="105" spans="1:19" ht="14.25">
      <c r="A105" s="38">
        <v>86</v>
      </c>
      <c r="B105" s="38" t="s">
        <v>1839</v>
      </c>
      <c r="C105" s="38" t="s">
        <v>38</v>
      </c>
      <c r="D105" s="38" t="s">
        <v>1834</v>
      </c>
      <c r="E105" s="38" t="s">
        <v>1835</v>
      </c>
      <c r="R105"/>
      <c r="S105"/>
    </row>
    <row r="106" spans="1:19" ht="14.25">
      <c r="A106" s="38">
        <v>87</v>
      </c>
      <c r="B106" s="38" t="s">
        <v>1840</v>
      </c>
      <c r="C106" s="38" t="s">
        <v>38</v>
      </c>
      <c r="D106" s="38" t="s">
        <v>1834</v>
      </c>
      <c r="E106" s="38" t="s">
        <v>1835</v>
      </c>
      <c r="R106"/>
      <c r="S106"/>
    </row>
    <row r="107" spans="1:19" ht="14.25">
      <c r="A107" s="38">
        <v>88</v>
      </c>
      <c r="B107" s="38" t="s">
        <v>1841</v>
      </c>
      <c r="C107" s="38" t="s">
        <v>38</v>
      </c>
      <c r="D107" s="38" t="s">
        <v>1834</v>
      </c>
      <c r="E107" s="38" t="s">
        <v>1835</v>
      </c>
      <c r="R107"/>
      <c r="S107"/>
    </row>
    <row r="108" spans="1:19" ht="14.25">
      <c r="A108" s="38">
        <v>89</v>
      </c>
      <c r="B108" s="38" t="s">
        <v>1842</v>
      </c>
      <c r="C108" s="38" t="s">
        <v>38</v>
      </c>
      <c r="D108" s="38" t="s">
        <v>1834</v>
      </c>
      <c r="E108" s="38" t="s">
        <v>1835</v>
      </c>
      <c r="R108"/>
      <c r="S108"/>
    </row>
    <row r="109" spans="1:19" ht="14.25">
      <c r="A109" s="38">
        <v>90</v>
      </c>
      <c r="B109" s="38" t="s">
        <v>1843</v>
      </c>
      <c r="C109" s="38" t="s">
        <v>38</v>
      </c>
      <c r="D109" s="38" t="s">
        <v>1834</v>
      </c>
      <c r="E109" s="38" t="s">
        <v>1835</v>
      </c>
      <c r="R109"/>
      <c r="S109"/>
    </row>
    <row r="110" spans="1:19" ht="14.25">
      <c r="A110" s="38">
        <v>91</v>
      </c>
      <c r="B110" s="38" t="s">
        <v>1844</v>
      </c>
      <c r="C110" s="38" t="s">
        <v>38</v>
      </c>
      <c r="D110" s="38" t="s">
        <v>1834</v>
      </c>
      <c r="E110" s="38" t="s">
        <v>1835</v>
      </c>
      <c r="R110"/>
      <c r="S110"/>
    </row>
    <row r="111" spans="1:19" ht="14.25">
      <c r="A111" s="38">
        <v>92</v>
      </c>
      <c r="B111" s="38" t="s">
        <v>70</v>
      </c>
      <c r="C111" s="38" t="s">
        <v>38</v>
      </c>
      <c r="D111" s="38" t="s">
        <v>1834</v>
      </c>
      <c r="E111" s="38" t="s">
        <v>1835</v>
      </c>
      <c r="R111"/>
      <c r="S111"/>
    </row>
    <row r="112" spans="1:19" ht="14.25">
      <c r="A112" s="38">
        <v>93</v>
      </c>
      <c r="B112" s="38" t="s">
        <v>1845</v>
      </c>
      <c r="C112" s="38" t="s">
        <v>38</v>
      </c>
      <c r="D112" s="38" t="s">
        <v>1834</v>
      </c>
      <c r="E112" s="38" t="s">
        <v>1835</v>
      </c>
      <c r="R112"/>
      <c r="S112"/>
    </row>
    <row r="113" spans="1:19" ht="14.25">
      <c r="A113" s="38">
        <v>94</v>
      </c>
      <c r="B113" s="38" t="s">
        <v>79</v>
      </c>
      <c r="C113" s="38" t="s">
        <v>38</v>
      </c>
      <c r="D113" s="38" t="s">
        <v>1834</v>
      </c>
      <c r="E113" s="38" t="s">
        <v>1835</v>
      </c>
      <c r="R113"/>
      <c r="S113"/>
    </row>
    <row r="114" spans="1:19" ht="14.25">
      <c r="A114" s="38">
        <v>95</v>
      </c>
      <c r="B114" s="38" t="s">
        <v>74</v>
      </c>
      <c r="C114" s="38" t="s">
        <v>38</v>
      </c>
      <c r="D114" s="38" t="s">
        <v>1834</v>
      </c>
      <c r="E114" s="38" t="s">
        <v>1835</v>
      </c>
      <c r="R114"/>
      <c r="S114"/>
    </row>
    <row r="115" spans="1:19" ht="14.25">
      <c r="A115" s="38">
        <v>96</v>
      </c>
      <c r="B115" s="38" t="s">
        <v>73</v>
      </c>
      <c r="C115" s="38" t="s">
        <v>38</v>
      </c>
      <c r="D115" s="38" t="s">
        <v>1834</v>
      </c>
      <c r="E115" s="38" t="s">
        <v>1835</v>
      </c>
      <c r="R115"/>
      <c r="S115"/>
    </row>
    <row r="116" spans="1:19" ht="14.25">
      <c r="A116" s="38">
        <v>97</v>
      </c>
      <c r="B116" s="38" t="s">
        <v>72</v>
      </c>
      <c r="C116" s="38" t="s">
        <v>38</v>
      </c>
      <c r="D116" s="38" t="s">
        <v>1834</v>
      </c>
      <c r="E116" s="38" t="s">
        <v>1835</v>
      </c>
      <c r="R116"/>
      <c r="S116"/>
    </row>
    <row r="117" spans="1:19" ht="14.25">
      <c r="A117" s="38">
        <v>98</v>
      </c>
      <c r="B117" s="38" t="s">
        <v>81</v>
      </c>
      <c r="C117" s="38" t="s">
        <v>38</v>
      </c>
      <c r="D117" s="38" t="s">
        <v>1834</v>
      </c>
      <c r="E117" s="38" t="s">
        <v>1835</v>
      </c>
      <c r="R117"/>
      <c r="S117"/>
    </row>
    <row r="118" spans="1:19" ht="14.25">
      <c r="A118" s="38">
        <v>99</v>
      </c>
      <c r="B118" s="38" t="s">
        <v>1846</v>
      </c>
      <c r="C118" s="38" t="s">
        <v>38</v>
      </c>
      <c r="D118" s="38" t="s">
        <v>1834</v>
      </c>
      <c r="E118" s="38" t="s">
        <v>1835</v>
      </c>
      <c r="R118"/>
      <c r="S118"/>
    </row>
    <row r="119" spans="1:19" ht="14.25">
      <c r="A119" s="38">
        <v>100</v>
      </c>
      <c r="B119" s="38" t="s">
        <v>76</v>
      </c>
      <c r="C119" s="38" t="s">
        <v>38</v>
      </c>
      <c r="D119" s="38" t="s">
        <v>1834</v>
      </c>
      <c r="E119" s="38" t="s">
        <v>1835</v>
      </c>
      <c r="R119"/>
      <c r="S119"/>
    </row>
  </sheetData>
  <sheetProtection/>
  <mergeCells count="15">
    <mergeCell ref="B3:B5"/>
    <mergeCell ref="A3:A5"/>
    <mergeCell ref="D4:D5"/>
    <mergeCell ref="J4:J5"/>
    <mergeCell ref="H4:H5"/>
    <mergeCell ref="F4:F5"/>
    <mergeCell ref="D3:K3"/>
    <mergeCell ref="L3:L5"/>
    <mergeCell ref="M3:M5"/>
    <mergeCell ref="K4:K5"/>
    <mergeCell ref="A1:R2"/>
    <mergeCell ref="P3:P5"/>
    <mergeCell ref="N3:N5"/>
    <mergeCell ref="Q3:Q5"/>
    <mergeCell ref="O3:O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O13" sqref="O13"/>
    </sheetView>
  </sheetViews>
  <sheetFormatPr defaultColWidth="9.00390625" defaultRowHeight="14.25"/>
  <cols>
    <col min="1" max="1" width="5.875" style="0" customWidth="1"/>
    <col min="2" max="2" width="9.375" style="1" customWidth="1"/>
    <col min="3" max="3" width="14.00390625" style="0" customWidth="1"/>
    <col min="4" max="4" width="8.50390625" style="0" customWidth="1"/>
    <col min="5" max="5" width="8.75390625" style="0" customWidth="1"/>
    <col min="6" max="6" width="6.875" style="0" customWidth="1"/>
    <col min="7" max="7" width="6.625" style="0" hidden="1" customWidth="1"/>
    <col min="8" max="8" width="7.875" style="0" customWidth="1"/>
    <col min="9" max="9" width="5.875" style="0" hidden="1" customWidth="1"/>
    <col min="10" max="10" width="6.50390625" style="0" hidden="1" customWidth="1"/>
    <col min="11" max="11" width="9.25390625" style="0" hidden="1" customWidth="1"/>
    <col min="12" max="12" width="8.50390625" style="0" customWidth="1"/>
    <col min="13" max="13" width="9.00390625" style="0" customWidth="1"/>
    <col min="14" max="14" width="8.75390625" style="0" customWidth="1"/>
    <col min="15" max="15" width="11.125" style="0" customWidth="1"/>
    <col min="16" max="16" width="14.125" style="0" customWidth="1"/>
    <col min="17" max="17" width="17.125" style="0" customWidth="1"/>
    <col min="18" max="18" width="8.75390625" style="15" customWidth="1"/>
    <col min="19" max="19" width="15.50390625" style="14" customWidth="1"/>
  </cols>
  <sheetData>
    <row r="1" spans="1:18" ht="20.25" customHeight="1">
      <c r="A1" s="82" t="s">
        <v>1998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1:18" ht="7.5" customHeight="1" hidden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9" ht="15.75" customHeight="1">
      <c r="A3" s="88" t="s">
        <v>508</v>
      </c>
      <c r="B3" s="81" t="s">
        <v>1766</v>
      </c>
      <c r="C3" s="24"/>
      <c r="D3" s="81" t="s">
        <v>510</v>
      </c>
      <c r="E3" s="81"/>
      <c r="F3" s="81"/>
      <c r="G3" s="81"/>
      <c r="H3" s="81"/>
      <c r="I3" s="81"/>
      <c r="J3" s="81"/>
      <c r="K3" s="81"/>
      <c r="L3" s="80" t="s">
        <v>1767</v>
      </c>
      <c r="M3" s="80" t="s">
        <v>1768</v>
      </c>
      <c r="N3" s="89" t="s">
        <v>1769</v>
      </c>
      <c r="O3" s="80" t="s">
        <v>1770</v>
      </c>
      <c r="P3" s="88" t="s">
        <v>1771</v>
      </c>
      <c r="Q3" s="91" t="s">
        <v>1772</v>
      </c>
      <c r="R3" s="26"/>
      <c r="S3"/>
    </row>
    <row r="4" spans="1:19" ht="15.75" customHeight="1">
      <c r="A4" s="88"/>
      <c r="B4" s="81"/>
      <c r="C4" s="24"/>
      <c r="D4" s="80" t="s">
        <v>1773</v>
      </c>
      <c r="E4" s="25"/>
      <c r="F4" s="94" t="s">
        <v>1774</v>
      </c>
      <c r="G4" s="25"/>
      <c r="H4" s="80" t="s">
        <v>1775</v>
      </c>
      <c r="I4" s="25"/>
      <c r="J4" s="80" t="s">
        <v>1776</v>
      </c>
      <c r="K4" s="80" t="s">
        <v>1777</v>
      </c>
      <c r="L4" s="81"/>
      <c r="M4" s="81"/>
      <c r="N4" s="90"/>
      <c r="O4" s="80"/>
      <c r="P4" s="88"/>
      <c r="Q4" s="92"/>
      <c r="R4" s="26"/>
      <c r="S4"/>
    </row>
    <row r="5" spans="1:19" ht="18.75" customHeight="1">
      <c r="A5" s="88"/>
      <c r="B5" s="81"/>
      <c r="C5" s="24"/>
      <c r="D5" s="80"/>
      <c r="E5" s="25"/>
      <c r="F5" s="95"/>
      <c r="G5" s="25"/>
      <c r="H5" s="80"/>
      <c r="I5" s="25"/>
      <c r="J5" s="80"/>
      <c r="K5" s="80"/>
      <c r="L5" s="81"/>
      <c r="M5" s="81"/>
      <c r="N5" s="90"/>
      <c r="O5" s="80"/>
      <c r="P5" s="88"/>
      <c r="Q5" s="93"/>
      <c r="R5" s="26"/>
      <c r="S5"/>
    </row>
    <row r="6" spans="1:18" s="36" customFormat="1" ht="15" customHeight="1">
      <c r="A6" s="27">
        <v>140605</v>
      </c>
      <c r="B6" s="28">
        <f aca="true" t="shared" si="0" ref="B6:B12">N6*500</f>
        <v>3500</v>
      </c>
      <c r="C6" s="29">
        <v>139</v>
      </c>
      <c r="D6" s="30">
        <f aca="true" t="shared" si="1" ref="D6:D12">C6*N6</f>
        <v>973</v>
      </c>
      <c r="E6" s="29"/>
      <c r="F6" s="30">
        <f aca="true" t="shared" si="2" ref="F6:F12">E6*N6</f>
        <v>0</v>
      </c>
      <c r="G6" s="30">
        <v>26.6</v>
      </c>
      <c r="H6" s="30">
        <f aca="true" t="shared" si="3" ref="H6:H12">G6*N6</f>
        <v>186.20000000000002</v>
      </c>
      <c r="I6" s="31">
        <v>25</v>
      </c>
      <c r="J6" s="31">
        <f aca="true" t="shared" si="4" ref="J6:J12">I6*N6</f>
        <v>175</v>
      </c>
      <c r="K6" s="29">
        <f aca="true" t="shared" si="5" ref="K6:K12">D6+F6+H6+J6</f>
        <v>1334.2</v>
      </c>
      <c r="L6" s="29">
        <f aca="true" t="shared" si="6" ref="L6:L12">D6*0.74+F6*0.78+H6*0.78++J6*1</f>
        <v>1040.2559999999999</v>
      </c>
      <c r="M6" s="29">
        <f aca="true" t="shared" si="7" ref="M6:M12">B6-L6</f>
        <v>2459.744</v>
      </c>
      <c r="N6" s="32">
        <v>7</v>
      </c>
      <c r="O6" s="29">
        <f aca="true" t="shared" si="8" ref="O6:O12">M6/N6</f>
        <v>351.392</v>
      </c>
      <c r="P6" s="33"/>
      <c r="Q6" s="47"/>
      <c r="R6" s="48"/>
    </row>
    <row r="7" spans="1:18" s="36" customFormat="1" ht="15" customHeight="1">
      <c r="A7" s="27">
        <v>140606</v>
      </c>
      <c r="B7" s="28">
        <f t="shared" si="0"/>
        <v>1500</v>
      </c>
      <c r="C7" s="29">
        <v>146.9</v>
      </c>
      <c r="D7" s="30">
        <f t="shared" si="1"/>
        <v>440.70000000000005</v>
      </c>
      <c r="E7" s="29"/>
      <c r="F7" s="30">
        <f t="shared" si="2"/>
        <v>0</v>
      </c>
      <c r="G7" s="30">
        <v>29</v>
      </c>
      <c r="H7" s="30">
        <f t="shared" si="3"/>
        <v>87</v>
      </c>
      <c r="I7" s="31">
        <v>25</v>
      </c>
      <c r="J7" s="31">
        <f t="shared" si="4"/>
        <v>75</v>
      </c>
      <c r="K7" s="29">
        <f t="shared" si="5"/>
        <v>602.7</v>
      </c>
      <c r="L7" s="29">
        <f t="shared" si="6"/>
        <v>468.97800000000007</v>
      </c>
      <c r="M7" s="29">
        <f t="shared" si="7"/>
        <v>1031.022</v>
      </c>
      <c r="N7" s="32">
        <v>3</v>
      </c>
      <c r="O7" s="29">
        <f t="shared" si="8"/>
        <v>343.674</v>
      </c>
      <c r="P7" s="33"/>
      <c r="Q7" s="47"/>
      <c r="R7" s="48"/>
    </row>
    <row r="8" spans="1:18" s="36" customFormat="1" ht="15" customHeight="1">
      <c r="A8" s="27">
        <v>140607</v>
      </c>
      <c r="B8" s="28">
        <f t="shared" si="0"/>
        <v>2000</v>
      </c>
      <c r="C8" s="29">
        <v>146.9</v>
      </c>
      <c r="D8" s="30">
        <f t="shared" si="1"/>
        <v>587.6</v>
      </c>
      <c r="E8" s="29"/>
      <c r="F8" s="30">
        <f t="shared" si="2"/>
        <v>0</v>
      </c>
      <c r="G8" s="30">
        <v>29</v>
      </c>
      <c r="H8" s="30">
        <f t="shared" si="3"/>
        <v>116</v>
      </c>
      <c r="I8" s="31">
        <v>25</v>
      </c>
      <c r="J8" s="31">
        <f t="shared" si="4"/>
        <v>100</v>
      </c>
      <c r="K8" s="29">
        <f t="shared" si="5"/>
        <v>803.6</v>
      </c>
      <c r="L8" s="29">
        <f t="shared" si="6"/>
        <v>625.304</v>
      </c>
      <c r="M8" s="29">
        <f t="shared" si="7"/>
        <v>1374.696</v>
      </c>
      <c r="N8" s="32">
        <v>4</v>
      </c>
      <c r="O8" s="29">
        <f t="shared" si="8"/>
        <v>343.674</v>
      </c>
      <c r="P8" s="33"/>
      <c r="Q8" s="47"/>
      <c r="R8" s="48"/>
    </row>
    <row r="9" spans="1:18" s="36" customFormat="1" ht="15" customHeight="1">
      <c r="A9" s="27">
        <v>140608</v>
      </c>
      <c r="B9" s="28">
        <f t="shared" si="0"/>
        <v>3000</v>
      </c>
      <c r="C9" s="29">
        <v>73.8</v>
      </c>
      <c r="D9" s="30">
        <f t="shared" si="1"/>
        <v>442.79999999999995</v>
      </c>
      <c r="E9" s="29"/>
      <c r="F9" s="30">
        <f t="shared" si="2"/>
        <v>0</v>
      </c>
      <c r="G9" s="30"/>
      <c r="H9" s="30">
        <f t="shared" si="3"/>
        <v>0</v>
      </c>
      <c r="I9" s="31">
        <v>25</v>
      </c>
      <c r="J9" s="31">
        <f t="shared" si="4"/>
        <v>150</v>
      </c>
      <c r="K9" s="29">
        <f t="shared" si="5"/>
        <v>592.8</v>
      </c>
      <c r="L9" s="29">
        <f t="shared" si="6"/>
        <v>477.67199999999997</v>
      </c>
      <c r="M9" s="29">
        <f t="shared" si="7"/>
        <v>2522.328</v>
      </c>
      <c r="N9" s="32">
        <v>6</v>
      </c>
      <c r="O9" s="29">
        <f t="shared" si="8"/>
        <v>420.388</v>
      </c>
      <c r="P9" s="33"/>
      <c r="Q9" s="47"/>
      <c r="R9" s="48"/>
    </row>
    <row r="10" spans="1:18" s="36" customFormat="1" ht="15" customHeight="1">
      <c r="A10" s="27">
        <v>140609</v>
      </c>
      <c r="B10" s="28">
        <f t="shared" si="0"/>
        <v>4500</v>
      </c>
      <c r="C10" s="29">
        <v>73.8</v>
      </c>
      <c r="D10" s="30">
        <f t="shared" si="1"/>
        <v>664.1999999999999</v>
      </c>
      <c r="E10" s="29"/>
      <c r="F10" s="30">
        <f t="shared" si="2"/>
        <v>0</v>
      </c>
      <c r="G10" s="30"/>
      <c r="H10" s="30">
        <f t="shared" si="3"/>
        <v>0</v>
      </c>
      <c r="I10" s="31">
        <v>25</v>
      </c>
      <c r="J10" s="31">
        <f t="shared" si="4"/>
        <v>225</v>
      </c>
      <c r="K10" s="29">
        <f t="shared" si="5"/>
        <v>889.1999999999999</v>
      </c>
      <c r="L10" s="29">
        <f t="shared" si="6"/>
        <v>716.5079999999999</v>
      </c>
      <c r="M10" s="29">
        <f t="shared" si="7"/>
        <v>3783.492</v>
      </c>
      <c r="N10" s="32">
        <v>9</v>
      </c>
      <c r="O10" s="29">
        <f t="shared" si="8"/>
        <v>420.38800000000003</v>
      </c>
      <c r="P10" s="33"/>
      <c r="Q10" s="47"/>
      <c r="R10" s="48"/>
    </row>
    <row r="11" spans="1:18" s="36" customFormat="1" ht="15" customHeight="1">
      <c r="A11" s="27">
        <v>140610</v>
      </c>
      <c r="B11" s="28">
        <f t="shared" si="0"/>
        <v>2500</v>
      </c>
      <c r="C11" s="29">
        <v>194</v>
      </c>
      <c r="D11" s="30">
        <f t="shared" si="1"/>
        <v>970</v>
      </c>
      <c r="E11" s="29"/>
      <c r="F11" s="30">
        <f t="shared" si="2"/>
        <v>0</v>
      </c>
      <c r="G11" s="30">
        <v>23.7</v>
      </c>
      <c r="H11" s="30">
        <f t="shared" si="3"/>
        <v>118.5</v>
      </c>
      <c r="I11" s="31">
        <v>25</v>
      </c>
      <c r="J11" s="31">
        <f t="shared" si="4"/>
        <v>125</v>
      </c>
      <c r="K11" s="29">
        <f t="shared" si="5"/>
        <v>1213.5</v>
      </c>
      <c r="L11" s="29">
        <f t="shared" si="6"/>
        <v>935.23</v>
      </c>
      <c r="M11" s="29">
        <f t="shared" si="7"/>
        <v>1564.77</v>
      </c>
      <c r="N11" s="32">
        <v>5</v>
      </c>
      <c r="O11" s="29">
        <f t="shared" si="8"/>
        <v>312.954</v>
      </c>
      <c r="P11" s="33"/>
      <c r="Q11" s="47"/>
      <c r="R11" s="48"/>
    </row>
    <row r="12" spans="1:18" s="36" customFormat="1" ht="14.25" customHeight="1">
      <c r="A12" s="27">
        <v>140611</v>
      </c>
      <c r="B12" s="28">
        <f t="shared" si="0"/>
        <v>4000</v>
      </c>
      <c r="C12" s="29">
        <v>139</v>
      </c>
      <c r="D12" s="30">
        <f t="shared" si="1"/>
        <v>1112</v>
      </c>
      <c r="E12" s="29"/>
      <c r="F12" s="30">
        <f t="shared" si="2"/>
        <v>0</v>
      </c>
      <c r="G12" s="30">
        <v>26.6</v>
      </c>
      <c r="H12" s="30">
        <f t="shared" si="3"/>
        <v>212.8</v>
      </c>
      <c r="I12" s="31">
        <v>25</v>
      </c>
      <c r="J12" s="31">
        <f t="shared" si="4"/>
        <v>200</v>
      </c>
      <c r="K12" s="29">
        <f t="shared" si="5"/>
        <v>1524.8</v>
      </c>
      <c r="L12" s="29">
        <f t="shared" si="6"/>
        <v>1188.864</v>
      </c>
      <c r="M12" s="29">
        <f t="shared" si="7"/>
        <v>2811.136</v>
      </c>
      <c r="N12" s="32">
        <v>8</v>
      </c>
      <c r="O12" s="29">
        <f t="shared" si="8"/>
        <v>351.392</v>
      </c>
      <c r="P12" s="33"/>
      <c r="Q12" s="47"/>
      <c r="R12" s="48"/>
    </row>
    <row r="13" spans="1:19" ht="14.25">
      <c r="A13" s="11" t="s">
        <v>520</v>
      </c>
      <c r="B13" s="12">
        <f>SUM(B6:B12)</f>
        <v>21000</v>
      </c>
      <c r="C13" s="12">
        <f aca="true" t="shared" si="9" ref="C13:N13">SUM(C6:C12)</f>
        <v>913.4</v>
      </c>
      <c r="D13" s="12">
        <f t="shared" si="9"/>
        <v>5190.3</v>
      </c>
      <c r="E13" s="12">
        <f t="shared" si="9"/>
        <v>0</v>
      </c>
      <c r="F13" s="12">
        <f t="shared" si="9"/>
        <v>0</v>
      </c>
      <c r="G13" s="12">
        <f t="shared" si="9"/>
        <v>134.9</v>
      </c>
      <c r="H13" s="12">
        <f t="shared" si="9"/>
        <v>720.5</v>
      </c>
      <c r="I13" s="12">
        <f t="shared" si="9"/>
        <v>175</v>
      </c>
      <c r="J13" s="12">
        <f t="shared" si="9"/>
        <v>1050</v>
      </c>
      <c r="K13" s="12">
        <f t="shared" si="9"/>
        <v>6960.8</v>
      </c>
      <c r="L13" s="12">
        <f t="shared" si="9"/>
        <v>5452.812</v>
      </c>
      <c r="M13" s="12">
        <f t="shared" si="9"/>
        <v>15547.188</v>
      </c>
      <c r="N13" s="12">
        <f t="shared" si="9"/>
        <v>42</v>
      </c>
      <c r="O13" s="12"/>
      <c r="P13" s="12"/>
      <c r="Q13" s="9"/>
      <c r="R13"/>
      <c r="S13"/>
    </row>
    <row r="14" spans="1:17" ht="14.2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</row>
    <row r="15" spans="1:17" ht="14.2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</row>
    <row r="16" spans="1:20" ht="14.25">
      <c r="A16" s="19" t="s">
        <v>1764</v>
      </c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1"/>
      <c r="P16" s="19"/>
      <c r="Q16" s="19"/>
      <c r="R16" s="22"/>
      <c r="S16" s="23"/>
      <c r="T16" s="19"/>
    </row>
    <row r="17" ht="14.25">
      <c r="O17" s="13"/>
    </row>
    <row r="18" ht="14.25">
      <c r="O18" s="13"/>
    </row>
    <row r="19" spans="1:15" ht="14.25">
      <c r="A19" t="s">
        <v>1471</v>
      </c>
      <c r="B19"/>
      <c r="O19" s="13"/>
    </row>
    <row r="20" spans="1:15" ht="14.25">
      <c r="A20" s="38">
        <v>1</v>
      </c>
      <c r="B20" s="38" t="s">
        <v>1372</v>
      </c>
      <c r="C20" s="38" t="s">
        <v>1352</v>
      </c>
      <c r="D20" s="38" t="s">
        <v>1976</v>
      </c>
      <c r="E20" s="38" t="s">
        <v>1977</v>
      </c>
      <c r="O20" s="13"/>
    </row>
    <row r="21" spans="1:5" ht="14.25">
      <c r="A21" s="38">
        <v>2</v>
      </c>
      <c r="B21" s="38" t="s">
        <v>1369</v>
      </c>
      <c r="C21" s="38" t="s">
        <v>1352</v>
      </c>
      <c r="D21" s="38" t="s">
        <v>1976</v>
      </c>
      <c r="E21" s="38" t="s">
        <v>1977</v>
      </c>
    </row>
    <row r="22" spans="1:5" ht="14.25">
      <c r="A22" s="38">
        <v>3</v>
      </c>
      <c r="B22" s="38" t="s">
        <v>1370</v>
      </c>
      <c r="C22" s="38" t="s">
        <v>1352</v>
      </c>
      <c r="D22" s="38" t="s">
        <v>1976</v>
      </c>
      <c r="E22" s="38" t="s">
        <v>1977</v>
      </c>
    </row>
    <row r="23" spans="1:5" ht="14.25">
      <c r="A23" s="38">
        <v>4</v>
      </c>
      <c r="B23" s="38" t="s">
        <v>1371</v>
      </c>
      <c r="C23" s="38" t="s">
        <v>1352</v>
      </c>
      <c r="D23" s="38" t="s">
        <v>1976</v>
      </c>
      <c r="E23" s="38" t="s">
        <v>1977</v>
      </c>
    </row>
    <row r="24" spans="1:5" ht="14.25">
      <c r="A24" s="38">
        <v>5</v>
      </c>
      <c r="B24" s="38" t="s">
        <v>1368</v>
      </c>
      <c r="C24" s="38" t="s">
        <v>1352</v>
      </c>
      <c r="D24" s="38" t="s">
        <v>1976</v>
      </c>
      <c r="E24" s="38" t="s">
        <v>1977</v>
      </c>
    </row>
    <row r="25" spans="1:5" ht="14.25">
      <c r="A25" s="38">
        <v>6</v>
      </c>
      <c r="B25" s="38" t="s">
        <v>1978</v>
      </c>
      <c r="C25" s="38" t="s">
        <v>1352</v>
      </c>
      <c r="D25" s="38" t="s">
        <v>1979</v>
      </c>
      <c r="E25" s="38" t="s">
        <v>1980</v>
      </c>
    </row>
    <row r="26" spans="1:5" ht="14.25">
      <c r="A26" s="38">
        <v>7</v>
      </c>
      <c r="B26" s="38" t="s">
        <v>1365</v>
      </c>
      <c r="C26" s="38" t="s">
        <v>1352</v>
      </c>
      <c r="D26" s="38" t="s">
        <v>1979</v>
      </c>
      <c r="E26" s="38" t="s">
        <v>1980</v>
      </c>
    </row>
    <row r="27" spans="1:5" ht="14.25">
      <c r="A27" s="38">
        <v>8</v>
      </c>
      <c r="B27" s="38" t="s">
        <v>1981</v>
      </c>
      <c r="C27" s="38" t="s">
        <v>1352</v>
      </c>
      <c r="D27" s="38" t="s">
        <v>1979</v>
      </c>
      <c r="E27" s="38" t="s">
        <v>1980</v>
      </c>
    </row>
    <row r="28" spans="1:5" ht="14.25">
      <c r="A28" s="38">
        <v>9</v>
      </c>
      <c r="B28" s="38" t="s">
        <v>1366</v>
      </c>
      <c r="C28" s="38" t="s">
        <v>1352</v>
      </c>
      <c r="D28" s="38" t="s">
        <v>1979</v>
      </c>
      <c r="E28" s="38" t="s">
        <v>1982</v>
      </c>
    </row>
    <row r="29" spans="1:5" ht="14.25">
      <c r="A29" s="38">
        <v>10</v>
      </c>
      <c r="B29" s="38" t="s">
        <v>1983</v>
      </c>
      <c r="C29" s="38" t="s">
        <v>1352</v>
      </c>
      <c r="D29" s="38" t="s">
        <v>1979</v>
      </c>
      <c r="E29" s="38" t="s">
        <v>1982</v>
      </c>
    </row>
    <row r="30" spans="1:5" ht="14.25">
      <c r="A30" s="38">
        <v>11</v>
      </c>
      <c r="B30" s="38" t="s">
        <v>1367</v>
      </c>
      <c r="C30" s="38" t="s">
        <v>1352</v>
      </c>
      <c r="D30" s="38" t="s">
        <v>1979</v>
      </c>
      <c r="E30" s="38" t="s">
        <v>1982</v>
      </c>
    </row>
    <row r="31" spans="1:5" ht="14.25">
      <c r="A31" s="38">
        <v>12</v>
      </c>
      <c r="B31" s="38" t="s">
        <v>1984</v>
      </c>
      <c r="C31" s="38" t="s">
        <v>1352</v>
      </c>
      <c r="D31" s="38" t="s">
        <v>1979</v>
      </c>
      <c r="E31" s="38" t="s">
        <v>1982</v>
      </c>
    </row>
    <row r="32" spans="1:5" ht="14.25">
      <c r="A32" s="38">
        <v>13</v>
      </c>
      <c r="B32" s="38" t="s">
        <v>1358</v>
      </c>
      <c r="C32" s="38" t="s">
        <v>1352</v>
      </c>
      <c r="D32" s="38" t="s">
        <v>1985</v>
      </c>
      <c r="E32" s="38" t="s">
        <v>1986</v>
      </c>
    </row>
    <row r="33" spans="1:5" ht="14.25">
      <c r="A33" s="38">
        <v>14</v>
      </c>
      <c r="B33" s="38" t="s">
        <v>1355</v>
      </c>
      <c r="C33" s="38" t="s">
        <v>1352</v>
      </c>
      <c r="D33" s="38" t="s">
        <v>1985</v>
      </c>
      <c r="E33" s="38" t="s">
        <v>1986</v>
      </c>
    </row>
    <row r="34" spans="1:5" ht="14.25">
      <c r="A34" s="38">
        <v>15</v>
      </c>
      <c r="B34" s="38" t="s">
        <v>1357</v>
      </c>
      <c r="C34" s="38" t="s">
        <v>1352</v>
      </c>
      <c r="D34" s="38" t="s">
        <v>1985</v>
      </c>
      <c r="E34" s="38" t="s">
        <v>1986</v>
      </c>
    </row>
    <row r="35" spans="1:5" ht="14.25">
      <c r="A35" s="38">
        <v>16</v>
      </c>
      <c r="B35" s="38" t="s">
        <v>1353</v>
      </c>
      <c r="C35" s="38" t="s">
        <v>1352</v>
      </c>
      <c r="D35" s="38" t="s">
        <v>1985</v>
      </c>
      <c r="E35" s="38" t="s">
        <v>1986</v>
      </c>
    </row>
    <row r="36" spans="1:5" ht="14.25">
      <c r="A36" s="38">
        <v>17</v>
      </c>
      <c r="B36" s="38" t="s">
        <v>1359</v>
      </c>
      <c r="C36" s="38" t="s">
        <v>1352</v>
      </c>
      <c r="D36" s="38" t="s">
        <v>1985</v>
      </c>
      <c r="E36" s="38" t="s">
        <v>1986</v>
      </c>
    </row>
    <row r="37" spans="1:5" ht="14.25">
      <c r="A37" s="38">
        <v>18</v>
      </c>
      <c r="B37" s="38" t="s">
        <v>1356</v>
      </c>
      <c r="C37" s="38" t="s">
        <v>1352</v>
      </c>
      <c r="D37" s="38" t="s">
        <v>1985</v>
      </c>
      <c r="E37" s="38" t="s">
        <v>1986</v>
      </c>
    </row>
    <row r="38" spans="1:5" ht="14.25">
      <c r="A38" s="38">
        <v>19</v>
      </c>
      <c r="B38" s="38" t="s">
        <v>1354</v>
      </c>
      <c r="C38" s="38" t="s">
        <v>1352</v>
      </c>
      <c r="D38" s="38" t="s">
        <v>1985</v>
      </c>
      <c r="E38" s="38" t="s">
        <v>1986</v>
      </c>
    </row>
    <row r="39" spans="1:5" ht="14.25">
      <c r="A39" s="38">
        <v>20</v>
      </c>
      <c r="B39" s="38" t="s">
        <v>1987</v>
      </c>
      <c r="C39" s="38" t="s">
        <v>1352</v>
      </c>
      <c r="D39" s="38" t="s">
        <v>1985</v>
      </c>
      <c r="E39" s="38" t="s">
        <v>1986</v>
      </c>
    </row>
    <row r="40" spans="1:5" ht="14.25">
      <c r="A40" s="38">
        <v>21</v>
      </c>
      <c r="B40" s="38" t="s">
        <v>1363</v>
      </c>
      <c r="C40" s="38" t="s">
        <v>1352</v>
      </c>
      <c r="D40" s="38" t="s">
        <v>1988</v>
      </c>
      <c r="E40" s="38" t="s">
        <v>1989</v>
      </c>
    </row>
    <row r="41" spans="1:5" ht="14.25">
      <c r="A41" s="38">
        <v>22</v>
      </c>
      <c r="B41" s="38" t="s">
        <v>1360</v>
      </c>
      <c r="C41" s="38" t="s">
        <v>1352</v>
      </c>
      <c r="D41" s="38" t="s">
        <v>1988</v>
      </c>
      <c r="E41" s="38" t="s">
        <v>1989</v>
      </c>
    </row>
    <row r="42" spans="1:5" ht="14.25">
      <c r="A42" s="38">
        <v>23</v>
      </c>
      <c r="B42" s="38" t="s">
        <v>1990</v>
      </c>
      <c r="C42" s="38" t="s">
        <v>1352</v>
      </c>
      <c r="D42" s="38" t="s">
        <v>1988</v>
      </c>
      <c r="E42" s="38" t="s">
        <v>1989</v>
      </c>
    </row>
    <row r="43" spans="1:5" ht="14.25">
      <c r="A43" s="38">
        <v>24</v>
      </c>
      <c r="B43" s="38" t="s">
        <v>1364</v>
      </c>
      <c r="C43" s="38" t="s">
        <v>1352</v>
      </c>
      <c r="D43" s="38" t="s">
        <v>1988</v>
      </c>
      <c r="E43" s="38" t="s">
        <v>1989</v>
      </c>
    </row>
    <row r="44" spans="1:5" ht="14.25">
      <c r="A44" s="38">
        <v>25</v>
      </c>
      <c r="B44" s="38" t="s">
        <v>1991</v>
      </c>
      <c r="C44" s="38" t="s">
        <v>1352</v>
      </c>
      <c r="D44" s="38" t="s">
        <v>1988</v>
      </c>
      <c r="E44" s="38" t="s">
        <v>1989</v>
      </c>
    </row>
    <row r="45" spans="1:5" ht="14.25">
      <c r="A45" s="38">
        <v>26</v>
      </c>
      <c r="B45" s="38" t="s">
        <v>1992</v>
      </c>
      <c r="C45" s="38" t="s">
        <v>1352</v>
      </c>
      <c r="D45" s="38" t="s">
        <v>1988</v>
      </c>
      <c r="E45" s="38" t="s">
        <v>1989</v>
      </c>
    </row>
    <row r="46" spans="1:5" ht="14.25">
      <c r="A46" s="38">
        <v>27</v>
      </c>
      <c r="B46" s="38" t="s">
        <v>1361</v>
      </c>
      <c r="C46" s="38" t="s">
        <v>1352</v>
      </c>
      <c r="D46" s="38" t="s">
        <v>1988</v>
      </c>
      <c r="E46" s="38" t="s">
        <v>1989</v>
      </c>
    </row>
    <row r="47" spans="1:5" ht="14.25">
      <c r="A47" s="38">
        <v>28</v>
      </c>
      <c r="B47" s="38" t="s">
        <v>1375</v>
      </c>
      <c r="C47" s="38" t="s">
        <v>1352</v>
      </c>
      <c r="D47" s="38" t="s">
        <v>1993</v>
      </c>
      <c r="E47" s="38" t="s">
        <v>1994</v>
      </c>
    </row>
    <row r="48" spans="1:5" ht="14.25">
      <c r="A48" s="38">
        <v>29</v>
      </c>
      <c r="B48" s="38" t="s">
        <v>1376</v>
      </c>
      <c r="C48" s="38" t="s">
        <v>1352</v>
      </c>
      <c r="D48" s="38" t="s">
        <v>1993</v>
      </c>
      <c r="E48" s="38" t="s">
        <v>1994</v>
      </c>
    </row>
    <row r="49" spans="1:5" ht="14.25">
      <c r="A49" s="38">
        <v>30</v>
      </c>
      <c r="B49" s="38" t="s">
        <v>1373</v>
      </c>
      <c r="C49" s="38" t="s">
        <v>1352</v>
      </c>
      <c r="D49" s="38" t="s">
        <v>1993</v>
      </c>
      <c r="E49" s="38" t="s">
        <v>1994</v>
      </c>
    </row>
    <row r="50" spans="1:5" ht="14.25">
      <c r="A50" s="38">
        <v>31</v>
      </c>
      <c r="B50" s="38" t="s">
        <v>1995</v>
      </c>
      <c r="C50" s="38" t="s">
        <v>1352</v>
      </c>
      <c r="D50" s="38" t="s">
        <v>1993</v>
      </c>
      <c r="E50" s="38" t="s">
        <v>1994</v>
      </c>
    </row>
    <row r="51" spans="1:5" ht="14.25">
      <c r="A51" s="38">
        <v>32</v>
      </c>
      <c r="B51" s="38" t="s">
        <v>1555</v>
      </c>
      <c r="C51" s="38" t="s">
        <v>1352</v>
      </c>
      <c r="D51" s="38" t="s">
        <v>1993</v>
      </c>
      <c r="E51" s="38" t="s">
        <v>1994</v>
      </c>
    </row>
    <row r="52" spans="1:5" ht="14.25">
      <c r="A52" s="38">
        <v>33</v>
      </c>
      <c r="B52" s="38" t="s">
        <v>1374</v>
      </c>
      <c r="C52" s="38" t="s">
        <v>1352</v>
      </c>
      <c r="D52" s="38" t="s">
        <v>1993</v>
      </c>
      <c r="E52" s="38" t="s">
        <v>1994</v>
      </c>
    </row>
    <row r="53" spans="1:5" ht="14.25">
      <c r="A53" s="38">
        <v>34</v>
      </c>
      <c r="B53" s="38" t="s">
        <v>1996</v>
      </c>
      <c r="C53" s="38" t="s">
        <v>1352</v>
      </c>
      <c r="D53" s="38" t="s">
        <v>1993</v>
      </c>
      <c r="E53" s="38" t="s">
        <v>1997</v>
      </c>
    </row>
    <row r="54" spans="1:5" ht="14.25">
      <c r="A54" s="38">
        <v>35</v>
      </c>
      <c r="B54" s="38" t="s">
        <v>1384</v>
      </c>
      <c r="C54" s="38" t="s">
        <v>1352</v>
      </c>
      <c r="D54" s="38" t="s">
        <v>1993</v>
      </c>
      <c r="E54" s="38" t="s">
        <v>1997</v>
      </c>
    </row>
    <row r="55" spans="1:5" ht="14.25">
      <c r="A55" s="38">
        <v>36</v>
      </c>
      <c r="B55" s="38" t="s">
        <v>1382</v>
      </c>
      <c r="C55" s="38" t="s">
        <v>1352</v>
      </c>
      <c r="D55" s="38" t="s">
        <v>1993</v>
      </c>
      <c r="E55" s="38" t="s">
        <v>1997</v>
      </c>
    </row>
    <row r="56" spans="1:5" ht="14.25">
      <c r="A56" s="38">
        <v>37</v>
      </c>
      <c r="B56" s="38" t="s">
        <v>1381</v>
      </c>
      <c r="C56" s="38" t="s">
        <v>1352</v>
      </c>
      <c r="D56" s="38" t="s">
        <v>1993</v>
      </c>
      <c r="E56" s="38" t="s">
        <v>1997</v>
      </c>
    </row>
    <row r="57" spans="1:5" ht="14.25">
      <c r="A57" s="38">
        <v>38</v>
      </c>
      <c r="B57" s="38" t="s">
        <v>1383</v>
      </c>
      <c r="C57" s="38" t="s">
        <v>1352</v>
      </c>
      <c r="D57" s="38" t="s">
        <v>1993</v>
      </c>
      <c r="E57" s="38" t="s">
        <v>1997</v>
      </c>
    </row>
    <row r="58" spans="1:5" ht="14.25">
      <c r="A58" s="38">
        <v>39</v>
      </c>
      <c r="B58" s="38" t="s">
        <v>1380</v>
      </c>
      <c r="C58" s="38" t="s">
        <v>1352</v>
      </c>
      <c r="D58" s="38" t="s">
        <v>1993</v>
      </c>
      <c r="E58" s="38" t="s">
        <v>1997</v>
      </c>
    </row>
    <row r="59" spans="1:5" ht="14.25">
      <c r="A59" s="38">
        <v>40</v>
      </c>
      <c r="B59" s="38" t="s">
        <v>1377</v>
      </c>
      <c r="C59" s="38" t="s">
        <v>1352</v>
      </c>
      <c r="D59" s="38" t="s">
        <v>1993</v>
      </c>
      <c r="E59" s="38" t="s">
        <v>1997</v>
      </c>
    </row>
    <row r="60" spans="1:5" ht="14.25">
      <c r="A60" s="38">
        <v>41</v>
      </c>
      <c r="B60" s="38" t="s">
        <v>1378</v>
      </c>
      <c r="C60" s="38" t="s">
        <v>1352</v>
      </c>
      <c r="D60" s="38" t="s">
        <v>1993</v>
      </c>
      <c r="E60" s="38" t="s">
        <v>1997</v>
      </c>
    </row>
    <row r="61" spans="1:5" ht="14.25">
      <c r="A61" s="38">
        <v>42</v>
      </c>
      <c r="B61" s="38" t="s">
        <v>1379</v>
      </c>
      <c r="C61" s="38" t="s">
        <v>1352</v>
      </c>
      <c r="D61" s="38" t="s">
        <v>1993</v>
      </c>
      <c r="E61" s="38" t="s">
        <v>1997</v>
      </c>
    </row>
  </sheetData>
  <sheetProtection/>
  <mergeCells count="15">
    <mergeCell ref="B3:B5"/>
    <mergeCell ref="A3:A5"/>
    <mergeCell ref="D4:D5"/>
    <mergeCell ref="J4:J5"/>
    <mergeCell ref="H4:H5"/>
    <mergeCell ref="F4:F5"/>
    <mergeCell ref="D3:K3"/>
    <mergeCell ref="L3:L5"/>
    <mergeCell ref="M3:M5"/>
    <mergeCell ref="K4:K5"/>
    <mergeCell ref="A1:R2"/>
    <mergeCell ref="P3:P5"/>
    <mergeCell ref="N3:N5"/>
    <mergeCell ref="Q3:Q5"/>
    <mergeCell ref="O3:O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05"/>
  <sheetViews>
    <sheetView tabSelected="1" zoomScalePageLayoutView="0" workbookViewId="0" topLeftCell="A1">
      <selection activeCell="O15" sqref="O15"/>
    </sheetView>
  </sheetViews>
  <sheetFormatPr defaultColWidth="9.00390625" defaultRowHeight="14.25"/>
  <cols>
    <col min="1" max="1" width="6.125" style="0" customWidth="1"/>
    <col min="2" max="2" width="8.00390625" style="1" customWidth="1"/>
    <col min="3" max="3" width="21.50390625" style="0" customWidth="1"/>
    <col min="4" max="4" width="8.375" style="0" customWidth="1"/>
    <col min="5" max="6" width="7.00390625" style="0" customWidth="1"/>
    <col min="7" max="7" width="0.12890625" style="0" hidden="1" customWidth="1"/>
    <col min="8" max="8" width="8.00390625" style="0" customWidth="1"/>
    <col min="9" max="9" width="5.875" style="0" hidden="1" customWidth="1"/>
    <col min="10" max="10" width="6.50390625" style="0" hidden="1" customWidth="1"/>
    <col min="11" max="11" width="9.25390625" style="0" hidden="1" customWidth="1"/>
    <col min="12" max="12" width="8.50390625" style="0" customWidth="1"/>
    <col min="13" max="13" width="9.00390625" style="0" customWidth="1"/>
    <col min="14" max="14" width="8.75390625" style="0" customWidth="1"/>
    <col min="15" max="15" width="11.125" style="0" customWidth="1"/>
    <col min="16" max="16" width="10.375" style="0" customWidth="1"/>
    <col min="17" max="17" width="17.125" style="0" customWidth="1"/>
    <col min="18" max="18" width="8.75390625" style="15" customWidth="1"/>
    <col min="19" max="19" width="18.375" style="14" customWidth="1"/>
  </cols>
  <sheetData>
    <row r="1" spans="1:18" ht="20.25" customHeight="1">
      <c r="A1" s="82" t="s">
        <v>1848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1:18" ht="7.5" customHeight="1" hidden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9" ht="15.75" customHeight="1">
      <c r="A3" s="88" t="s">
        <v>508</v>
      </c>
      <c r="B3" s="81" t="s">
        <v>1766</v>
      </c>
      <c r="C3" s="24"/>
      <c r="D3" s="81" t="s">
        <v>510</v>
      </c>
      <c r="E3" s="81"/>
      <c r="F3" s="81"/>
      <c r="G3" s="81"/>
      <c r="H3" s="81"/>
      <c r="I3" s="81"/>
      <c r="J3" s="81"/>
      <c r="K3" s="81"/>
      <c r="L3" s="80" t="s">
        <v>1767</v>
      </c>
      <c r="M3" s="80" t="s">
        <v>1768</v>
      </c>
      <c r="N3" s="89" t="s">
        <v>1769</v>
      </c>
      <c r="O3" s="80" t="s">
        <v>1770</v>
      </c>
      <c r="P3" s="88" t="s">
        <v>1771</v>
      </c>
      <c r="Q3" s="91" t="s">
        <v>1772</v>
      </c>
      <c r="R3" s="26"/>
      <c r="S3"/>
    </row>
    <row r="4" spans="1:19" ht="15.75" customHeight="1">
      <c r="A4" s="88"/>
      <c r="B4" s="81"/>
      <c r="C4" s="24"/>
      <c r="D4" s="80" t="s">
        <v>1773</v>
      </c>
      <c r="E4" s="25"/>
      <c r="F4" s="94" t="s">
        <v>1774</v>
      </c>
      <c r="G4" s="25"/>
      <c r="H4" s="80" t="s">
        <v>1775</v>
      </c>
      <c r="I4" s="25"/>
      <c r="J4" s="80" t="s">
        <v>1776</v>
      </c>
      <c r="K4" s="80" t="s">
        <v>1777</v>
      </c>
      <c r="L4" s="81"/>
      <c r="M4" s="81"/>
      <c r="N4" s="90"/>
      <c r="O4" s="80"/>
      <c r="P4" s="88"/>
      <c r="Q4" s="92"/>
      <c r="R4" s="26"/>
      <c r="S4"/>
    </row>
    <row r="5" spans="1:19" ht="18.75" customHeight="1">
      <c r="A5" s="88"/>
      <c r="B5" s="81"/>
      <c r="C5" s="24"/>
      <c r="D5" s="80"/>
      <c r="E5" s="25"/>
      <c r="F5" s="95"/>
      <c r="G5" s="25"/>
      <c r="H5" s="80"/>
      <c r="I5" s="25"/>
      <c r="J5" s="80"/>
      <c r="K5" s="80"/>
      <c r="L5" s="81"/>
      <c r="M5" s="81"/>
      <c r="N5" s="90"/>
      <c r="O5" s="80"/>
      <c r="P5" s="88"/>
      <c r="Q5" s="93"/>
      <c r="R5" s="26"/>
      <c r="S5"/>
    </row>
    <row r="6" spans="1:18" s="36" customFormat="1" ht="15" customHeight="1">
      <c r="A6" s="27">
        <v>140407</v>
      </c>
      <c r="B6" s="28">
        <f aca="true" t="shared" si="0" ref="B6:B14">N6*500</f>
        <v>500</v>
      </c>
      <c r="C6" s="29">
        <v>71</v>
      </c>
      <c r="D6" s="30">
        <f aca="true" t="shared" si="1" ref="D6:D14">C6*N6</f>
        <v>71</v>
      </c>
      <c r="E6" s="30"/>
      <c r="F6" s="30">
        <f aca="true" t="shared" si="2" ref="F6:F14">E6*N6</f>
        <v>0</v>
      </c>
      <c r="G6" s="30">
        <v>35</v>
      </c>
      <c r="H6" s="30">
        <f aca="true" t="shared" si="3" ref="H6:H14">G6*N6</f>
        <v>35</v>
      </c>
      <c r="I6" s="31">
        <v>25</v>
      </c>
      <c r="J6" s="31">
        <f aca="true" t="shared" si="4" ref="J6:J14">I6*N6</f>
        <v>25</v>
      </c>
      <c r="K6" s="29">
        <f aca="true" t="shared" si="5" ref="K6:K14">D6+F6+H6+J6</f>
        <v>131</v>
      </c>
      <c r="L6" s="29">
        <f aca="true" t="shared" si="6" ref="L6:L14">D6*0.74+F6*0.78+H6*0.78++J6*1</f>
        <v>104.84</v>
      </c>
      <c r="M6" s="29">
        <f aca="true" t="shared" si="7" ref="M6:M14">B6-L6</f>
        <v>395.15999999999997</v>
      </c>
      <c r="N6" s="32">
        <v>1</v>
      </c>
      <c r="O6" s="29">
        <f aca="true" t="shared" si="8" ref="O6:O14">M6/N6</f>
        <v>395.15999999999997</v>
      </c>
      <c r="P6" s="33"/>
      <c r="Q6" s="34"/>
      <c r="R6" s="35"/>
    </row>
    <row r="7" spans="1:18" s="36" customFormat="1" ht="15" customHeight="1">
      <c r="A7" s="27">
        <v>140408</v>
      </c>
      <c r="B7" s="28">
        <f t="shared" si="0"/>
        <v>500</v>
      </c>
      <c r="C7" s="29">
        <v>144</v>
      </c>
      <c r="D7" s="30">
        <f t="shared" si="1"/>
        <v>144</v>
      </c>
      <c r="E7" s="30"/>
      <c r="F7" s="30">
        <f t="shared" si="2"/>
        <v>0</v>
      </c>
      <c r="G7" s="30"/>
      <c r="H7" s="30">
        <f t="shared" si="3"/>
        <v>0</v>
      </c>
      <c r="I7" s="31">
        <v>25</v>
      </c>
      <c r="J7" s="31">
        <f t="shared" si="4"/>
        <v>25</v>
      </c>
      <c r="K7" s="29">
        <f t="shared" si="5"/>
        <v>169</v>
      </c>
      <c r="L7" s="29">
        <f t="shared" si="6"/>
        <v>131.56</v>
      </c>
      <c r="M7" s="29">
        <f t="shared" si="7"/>
        <v>368.44</v>
      </c>
      <c r="N7" s="32">
        <v>1</v>
      </c>
      <c r="O7" s="29">
        <f t="shared" si="8"/>
        <v>368.44</v>
      </c>
      <c r="P7" s="33"/>
      <c r="Q7" s="34"/>
      <c r="R7" s="35"/>
    </row>
    <row r="8" spans="1:18" s="36" customFormat="1" ht="15" customHeight="1">
      <c r="A8" s="27">
        <v>140409</v>
      </c>
      <c r="B8" s="28">
        <f t="shared" si="0"/>
        <v>2500</v>
      </c>
      <c r="C8" s="29">
        <v>154.8</v>
      </c>
      <c r="D8" s="30">
        <f t="shared" si="1"/>
        <v>774</v>
      </c>
      <c r="E8" s="30"/>
      <c r="F8" s="30">
        <f t="shared" si="2"/>
        <v>0</v>
      </c>
      <c r="G8" s="30"/>
      <c r="H8" s="30">
        <f t="shared" si="3"/>
        <v>0</v>
      </c>
      <c r="I8" s="31">
        <v>25</v>
      </c>
      <c r="J8" s="31">
        <f t="shared" si="4"/>
        <v>125</v>
      </c>
      <c r="K8" s="29">
        <f t="shared" si="5"/>
        <v>899</v>
      </c>
      <c r="L8" s="29">
        <f t="shared" si="6"/>
        <v>697.76</v>
      </c>
      <c r="M8" s="29">
        <f t="shared" si="7"/>
        <v>1802.24</v>
      </c>
      <c r="N8" s="32">
        <v>5</v>
      </c>
      <c r="O8" s="29">
        <f t="shared" si="8"/>
        <v>360.448</v>
      </c>
      <c r="P8" s="33"/>
      <c r="Q8" s="34"/>
      <c r="R8" s="35"/>
    </row>
    <row r="9" spans="1:18" s="36" customFormat="1" ht="15" customHeight="1">
      <c r="A9" s="27">
        <v>140410</v>
      </c>
      <c r="B9" s="28">
        <f t="shared" si="0"/>
        <v>7000</v>
      </c>
      <c r="C9" s="29">
        <v>129</v>
      </c>
      <c r="D9" s="30">
        <f t="shared" si="1"/>
        <v>1806</v>
      </c>
      <c r="E9" s="30"/>
      <c r="F9" s="30">
        <f t="shared" si="2"/>
        <v>0</v>
      </c>
      <c r="G9" s="30"/>
      <c r="H9" s="30">
        <f t="shared" si="3"/>
        <v>0</v>
      </c>
      <c r="I9" s="31">
        <v>25</v>
      </c>
      <c r="J9" s="31">
        <f t="shared" si="4"/>
        <v>350</v>
      </c>
      <c r="K9" s="29">
        <f t="shared" si="5"/>
        <v>2156</v>
      </c>
      <c r="L9" s="29">
        <f t="shared" si="6"/>
        <v>1686.44</v>
      </c>
      <c r="M9" s="29">
        <f t="shared" si="7"/>
        <v>5313.5599999999995</v>
      </c>
      <c r="N9" s="32">
        <v>14</v>
      </c>
      <c r="O9" s="29">
        <f t="shared" si="8"/>
        <v>379.53999999999996</v>
      </c>
      <c r="P9" s="33"/>
      <c r="Q9" s="34"/>
      <c r="R9" s="35"/>
    </row>
    <row r="10" spans="1:18" s="36" customFormat="1" ht="15" customHeight="1">
      <c r="A10" s="27">
        <v>140411</v>
      </c>
      <c r="B10" s="28">
        <f t="shared" si="0"/>
        <v>4500</v>
      </c>
      <c r="C10" s="29">
        <v>129</v>
      </c>
      <c r="D10" s="30">
        <f t="shared" si="1"/>
        <v>1161</v>
      </c>
      <c r="E10" s="30"/>
      <c r="F10" s="30">
        <f t="shared" si="2"/>
        <v>0</v>
      </c>
      <c r="G10" s="30"/>
      <c r="H10" s="30">
        <f t="shared" si="3"/>
        <v>0</v>
      </c>
      <c r="I10" s="31">
        <v>25</v>
      </c>
      <c r="J10" s="31">
        <f t="shared" si="4"/>
        <v>225</v>
      </c>
      <c r="K10" s="29">
        <f t="shared" si="5"/>
        <v>1386</v>
      </c>
      <c r="L10" s="29">
        <f t="shared" si="6"/>
        <v>1084.1399999999999</v>
      </c>
      <c r="M10" s="29">
        <f t="shared" si="7"/>
        <v>3415.86</v>
      </c>
      <c r="N10" s="32">
        <v>9</v>
      </c>
      <c r="O10" s="29">
        <f t="shared" si="8"/>
        <v>379.54</v>
      </c>
      <c r="P10" s="33"/>
      <c r="Q10" s="34"/>
      <c r="R10" s="35"/>
    </row>
    <row r="11" spans="1:18" s="36" customFormat="1" ht="15" customHeight="1">
      <c r="A11" s="27">
        <v>140412</v>
      </c>
      <c r="B11" s="28">
        <f t="shared" si="0"/>
        <v>7500</v>
      </c>
      <c r="C11" s="29">
        <v>158.5</v>
      </c>
      <c r="D11" s="30">
        <f t="shared" si="1"/>
        <v>2377.5</v>
      </c>
      <c r="E11" s="30"/>
      <c r="F11" s="30">
        <f t="shared" si="2"/>
        <v>0</v>
      </c>
      <c r="G11" s="30"/>
      <c r="H11" s="30">
        <f t="shared" si="3"/>
        <v>0</v>
      </c>
      <c r="I11" s="31">
        <v>25</v>
      </c>
      <c r="J11" s="31">
        <f t="shared" si="4"/>
        <v>375</v>
      </c>
      <c r="K11" s="29">
        <f t="shared" si="5"/>
        <v>2752.5</v>
      </c>
      <c r="L11" s="29">
        <f t="shared" si="6"/>
        <v>2134.35</v>
      </c>
      <c r="M11" s="29">
        <f t="shared" si="7"/>
        <v>5365.65</v>
      </c>
      <c r="N11" s="32">
        <v>15</v>
      </c>
      <c r="O11" s="29">
        <f t="shared" si="8"/>
        <v>357.71</v>
      </c>
      <c r="P11" s="33"/>
      <c r="Q11" s="34"/>
      <c r="R11" s="35"/>
    </row>
    <row r="12" spans="1:18" s="36" customFormat="1" ht="15" customHeight="1">
      <c r="A12" s="27">
        <v>140413</v>
      </c>
      <c r="B12" s="28">
        <f t="shared" si="0"/>
        <v>9500</v>
      </c>
      <c r="C12" s="29">
        <v>158.5</v>
      </c>
      <c r="D12" s="30">
        <f t="shared" si="1"/>
        <v>3011.5</v>
      </c>
      <c r="E12" s="30"/>
      <c r="F12" s="30">
        <f t="shared" si="2"/>
        <v>0</v>
      </c>
      <c r="G12" s="30"/>
      <c r="H12" s="30">
        <f t="shared" si="3"/>
        <v>0</v>
      </c>
      <c r="I12" s="31">
        <v>25</v>
      </c>
      <c r="J12" s="31">
        <f t="shared" si="4"/>
        <v>475</v>
      </c>
      <c r="K12" s="29">
        <f t="shared" si="5"/>
        <v>3486.5</v>
      </c>
      <c r="L12" s="29">
        <f t="shared" si="6"/>
        <v>2703.5099999999998</v>
      </c>
      <c r="M12" s="29">
        <f t="shared" si="7"/>
        <v>6796.49</v>
      </c>
      <c r="N12" s="32">
        <v>19</v>
      </c>
      <c r="O12" s="29">
        <f t="shared" si="8"/>
        <v>357.71</v>
      </c>
      <c r="P12" s="33"/>
      <c r="Q12" s="34"/>
      <c r="R12" s="35"/>
    </row>
    <row r="13" spans="1:18" s="36" customFormat="1" ht="15" customHeight="1">
      <c r="A13" s="27">
        <v>140414</v>
      </c>
      <c r="B13" s="28">
        <f t="shared" si="0"/>
        <v>7000</v>
      </c>
      <c r="C13" s="29">
        <v>158.5</v>
      </c>
      <c r="D13" s="30">
        <f t="shared" si="1"/>
        <v>2219</v>
      </c>
      <c r="E13" s="30"/>
      <c r="F13" s="30">
        <f t="shared" si="2"/>
        <v>0</v>
      </c>
      <c r="G13" s="30"/>
      <c r="H13" s="30">
        <f t="shared" si="3"/>
        <v>0</v>
      </c>
      <c r="I13" s="31">
        <v>25</v>
      </c>
      <c r="J13" s="31">
        <f t="shared" si="4"/>
        <v>350</v>
      </c>
      <c r="K13" s="29">
        <f t="shared" si="5"/>
        <v>2569</v>
      </c>
      <c r="L13" s="29">
        <f t="shared" si="6"/>
        <v>1992.06</v>
      </c>
      <c r="M13" s="29">
        <f t="shared" si="7"/>
        <v>5007.9400000000005</v>
      </c>
      <c r="N13" s="32">
        <v>14</v>
      </c>
      <c r="O13" s="29">
        <f t="shared" si="8"/>
        <v>357.71000000000004</v>
      </c>
      <c r="P13" s="33"/>
      <c r="Q13" s="34"/>
      <c r="R13" s="35"/>
    </row>
    <row r="14" spans="1:18" s="36" customFormat="1" ht="15" customHeight="1">
      <c r="A14" s="27">
        <v>140415</v>
      </c>
      <c r="B14" s="28">
        <f t="shared" si="0"/>
        <v>3500</v>
      </c>
      <c r="C14" s="29">
        <v>158.5</v>
      </c>
      <c r="D14" s="30">
        <f t="shared" si="1"/>
        <v>1109.5</v>
      </c>
      <c r="E14" s="30"/>
      <c r="F14" s="30">
        <f t="shared" si="2"/>
        <v>0</v>
      </c>
      <c r="G14" s="30"/>
      <c r="H14" s="30">
        <f t="shared" si="3"/>
        <v>0</v>
      </c>
      <c r="I14" s="31">
        <v>25</v>
      </c>
      <c r="J14" s="31">
        <f t="shared" si="4"/>
        <v>175</v>
      </c>
      <c r="K14" s="29">
        <f t="shared" si="5"/>
        <v>1284.5</v>
      </c>
      <c r="L14" s="29">
        <f t="shared" si="6"/>
        <v>996.03</v>
      </c>
      <c r="M14" s="29">
        <f t="shared" si="7"/>
        <v>2503.9700000000003</v>
      </c>
      <c r="N14" s="32">
        <v>7</v>
      </c>
      <c r="O14" s="29">
        <f t="shared" si="8"/>
        <v>357.71000000000004</v>
      </c>
      <c r="P14" s="33"/>
      <c r="Q14" s="34"/>
      <c r="R14" s="35"/>
    </row>
    <row r="15" spans="1:19" ht="14.25">
      <c r="A15" s="11" t="s">
        <v>520</v>
      </c>
      <c r="B15" s="12">
        <f>SUM(B6:B14)</f>
        <v>42500</v>
      </c>
      <c r="C15" s="12">
        <f aca="true" t="shared" si="9" ref="C15:N15">SUM(C6:C14)</f>
        <v>1261.8</v>
      </c>
      <c r="D15" s="12">
        <f t="shared" si="9"/>
        <v>12673.5</v>
      </c>
      <c r="E15" s="12">
        <f t="shared" si="9"/>
        <v>0</v>
      </c>
      <c r="F15" s="12">
        <f t="shared" si="9"/>
        <v>0</v>
      </c>
      <c r="G15" s="12">
        <f t="shared" si="9"/>
        <v>35</v>
      </c>
      <c r="H15" s="12">
        <f t="shared" si="9"/>
        <v>35</v>
      </c>
      <c r="I15" s="12">
        <f t="shared" si="9"/>
        <v>225</v>
      </c>
      <c r="J15" s="12">
        <f t="shared" si="9"/>
        <v>2125</v>
      </c>
      <c r="K15" s="12">
        <f t="shared" si="9"/>
        <v>14833.5</v>
      </c>
      <c r="L15" s="12">
        <f t="shared" si="9"/>
        <v>11530.69</v>
      </c>
      <c r="M15" s="12">
        <f t="shared" si="9"/>
        <v>30969.310000000005</v>
      </c>
      <c r="N15" s="12">
        <f t="shared" si="9"/>
        <v>85</v>
      </c>
      <c r="O15" s="12"/>
      <c r="P15" s="12"/>
      <c r="Q15" s="9"/>
      <c r="R15"/>
      <c r="S15"/>
    </row>
    <row r="16" spans="1:17" ht="14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</row>
    <row r="17" spans="1:20" ht="14.25">
      <c r="A17" s="19" t="s">
        <v>1764</v>
      </c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1"/>
      <c r="P17" s="19"/>
      <c r="Q17" s="19"/>
      <c r="R17" s="22"/>
      <c r="S17" s="23"/>
      <c r="T17" s="19"/>
    </row>
    <row r="18" spans="1:17" ht="14.2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</row>
    <row r="19" spans="1:17" ht="14.2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</row>
    <row r="20" spans="1:15" ht="14.25">
      <c r="A20" t="s">
        <v>1471</v>
      </c>
      <c r="O20" s="13"/>
    </row>
    <row r="21" spans="1:15" ht="14.25">
      <c r="A21" s="38">
        <v>1</v>
      </c>
      <c r="B21" s="38" t="s">
        <v>795</v>
      </c>
      <c r="C21" s="38" t="s">
        <v>776</v>
      </c>
      <c r="D21" s="38" t="s">
        <v>1849</v>
      </c>
      <c r="E21" s="38" t="s">
        <v>1850</v>
      </c>
      <c r="O21" s="13"/>
    </row>
    <row r="22" spans="1:15" ht="14.25">
      <c r="A22" s="38">
        <v>2</v>
      </c>
      <c r="B22" s="38" t="s">
        <v>797</v>
      </c>
      <c r="C22" s="38" t="s">
        <v>776</v>
      </c>
      <c r="D22" s="38" t="s">
        <v>1849</v>
      </c>
      <c r="E22" s="38" t="s">
        <v>1850</v>
      </c>
      <c r="O22" s="13"/>
    </row>
    <row r="23" spans="1:5" ht="14.25">
      <c r="A23" s="38">
        <v>3</v>
      </c>
      <c r="B23" s="38" t="s">
        <v>796</v>
      </c>
      <c r="C23" s="38" t="s">
        <v>776</v>
      </c>
      <c r="D23" s="38" t="s">
        <v>1849</v>
      </c>
      <c r="E23" s="38" t="s">
        <v>1850</v>
      </c>
    </row>
    <row r="24" spans="1:5" ht="14.25">
      <c r="A24" s="38">
        <v>4</v>
      </c>
      <c r="B24" s="38" t="s">
        <v>0</v>
      </c>
      <c r="C24" s="38" t="s">
        <v>776</v>
      </c>
      <c r="D24" s="38" t="s">
        <v>1849</v>
      </c>
      <c r="E24" s="38" t="s">
        <v>1850</v>
      </c>
    </row>
    <row r="25" spans="1:5" ht="14.25">
      <c r="A25" s="38">
        <v>5</v>
      </c>
      <c r="B25" s="38" t="s">
        <v>1851</v>
      </c>
      <c r="C25" s="38" t="s">
        <v>776</v>
      </c>
      <c r="D25" s="38" t="s">
        <v>1849</v>
      </c>
      <c r="E25" s="38" t="s">
        <v>1850</v>
      </c>
    </row>
    <row r="26" spans="1:5" ht="14.25">
      <c r="A26" s="38">
        <v>6</v>
      </c>
      <c r="B26" s="38" t="s">
        <v>803</v>
      </c>
      <c r="C26" s="38" t="s">
        <v>776</v>
      </c>
      <c r="D26" s="38" t="s">
        <v>1849</v>
      </c>
      <c r="E26" s="38" t="s">
        <v>1850</v>
      </c>
    </row>
    <row r="27" spans="1:5" ht="14.25">
      <c r="A27" s="38">
        <v>7</v>
      </c>
      <c r="B27" s="38" t="s">
        <v>801</v>
      </c>
      <c r="C27" s="38" t="s">
        <v>776</v>
      </c>
      <c r="D27" s="38" t="s">
        <v>1849</v>
      </c>
      <c r="E27" s="38" t="s">
        <v>1850</v>
      </c>
    </row>
    <row r="28" spans="1:5" ht="14.25">
      <c r="A28" s="38">
        <v>8</v>
      </c>
      <c r="B28" s="38" t="s">
        <v>802</v>
      </c>
      <c r="C28" s="38" t="s">
        <v>776</v>
      </c>
      <c r="D28" s="38" t="s">
        <v>1849</v>
      </c>
      <c r="E28" s="38" t="s">
        <v>1850</v>
      </c>
    </row>
    <row r="29" spans="1:5" ht="14.25">
      <c r="A29" s="38">
        <v>9</v>
      </c>
      <c r="B29" s="38" t="s">
        <v>1</v>
      </c>
      <c r="C29" s="38" t="s">
        <v>776</v>
      </c>
      <c r="D29" s="38" t="s">
        <v>1849</v>
      </c>
      <c r="E29" s="38" t="s">
        <v>1850</v>
      </c>
    </row>
    <row r="30" spans="1:5" ht="14.25">
      <c r="A30" s="38">
        <v>10</v>
      </c>
      <c r="B30" s="38" t="s">
        <v>794</v>
      </c>
      <c r="C30" s="38" t="s">
        <v>776</v>
      </c>
      <c r="D30" s="38" t="s">
        <v>1849</v>
      </c>
      <c r="E30" s="38" t="s">
        <v>1850</v>
      </c>
    </row>
    <row r="31" spans="1:5" ht="14.25">
      <c r="A31" s="38">
        <v>11</v>
      </c>
      <c r="B31" s="38" t="s">
        <v>37</v>
      </c>
      <c r="C31" s="38" t="s">
        <v>776</v>
      </c>
      <c r="D31" s="38" t="s">
        <v>1849</v>
      </c>
      <c r="E31" s="38" t="s">
        <v>1850</v>
      </c>
    </row>
    <row r="32" spans="1:5" ht="14.25">
      <c r="A32" s="38">
        <v>12</v>
      </c>
      <c r="B32" s="38" t="s">
        <v>798</v>
      </c>
      <c r="C32" s="38" t="s">
        <v>776</v>
      </c>
      <c r="D32" s="38" t="s">
        <v>1849</v>
      </c>
      <c r="E32" s="38" t="s">
        <v>1850</v>
      </c>
    </row>
    <row r="33" spans="1:5" ht="14.25">
      <c r="A33" s="38">
        <v>13</v>
      </c>
      <c r="B33" s="38" t="s">
        <v>799</v>
      </c>
      <c r="C33" s="38" t="s">
        <v>776</v>
      </c>
      <c r="D33" s="38" t="s">
        <v>1849</v>
      </c>
      <c r="E33" s="38" t="s">
        <v>1850</v>
      </c>
    </row>
    <row r="34" spans="1:5" ht="14.25">
      <c r="A34" s="38">
        <v>14</v>
      </c>
      <c r="B34" s="38" t="s">
        <v>800</v>
      </c>
      <c r="C34" s="38" t="s">
        <v>776</v>
      </c>
      <c r="D34" s="38" t="s">
        <v>1849</v>
      </c>
      <c r="E34" s="38" t="s">
        <v>1850</v>
      </c>
    </row>
    <row r="35" spans="1:5" ht="14.25">
      <c r="A35" s="38">
        <v>15</v>
      </c>
      <c r="B35" s="38" t="s">
        <v>793</v>
      </c>
      <c r="C35" s="38" t="s">
        <v>776</v>
      </c>
      <c r="D35" s="38" t="s">
        <v>1849</v>
      </c>
      <c r="E35" s="38" t="s">
        <v>1850</v>
      </c>
    </row>
    <row r="36" spans="1:5" ht="14.25">
      <c r="A36" s="38">
        <v>16</v>
      </c>
      <c r="B36" s="38" t="s">
        <v>5</v>
      </c>
      <c r="C36" s="38" t="s">
        <v>776</v>
      </c>
      <c r="D36" s="38" t="s">
        <v>1849</v>
      </c>
      <c r="E36" s="38" t="s">
        <v>1852</v>
      </c>
    </row>
    <row r="37" spans="1:5" ht="14.25">
      <c r="A37" s="38">
        <v>17</v>
      </c>
      <c r="B37" s="38" t="s">
        <v>8</v>
      </c>
      <c r="C37" s="38" t="s">
        <v>776</v>
      </c>
      <c r="D37" s="38" t="s">
        <v>1849</v>
      </c>
      <c r="E37" s="38" t="s">
        <v>1852</v>
      </c>
    </row>
    <row r="38" spans="1:5" ht="14.25">
      <c r="A38" s="38">
        <v>18</v>
      </c>
      <c r="B38" s="38" t="s">
        <v>12</v>
      </c>
      <c r="C38" s="38" t="s">
        <v>776</v>
      </c>
      <c r="D38" s="38" t="s">
        <v>1849</v>
      </c>
      <c r="E38" s="38" t="s">
        <v>1852</v>
      </c>
    </row>
    <row r="39" spans="1:5" ht="14.25">
      <c r="A39" s="38">
        <v>19</v>
      </c>
      <c r="B39" s="38" t="s">
        <v>19</v>
      </c>
      <c r="C39" s="38" t="s">
        <v>776</v>
      </c>
      <c r="D39" s="38" t="s">
        <v>1849</v>
      </c>
      <c r="E39" s="38" t="s">
        <v>1852</v>
      </c>
    </row>
    <row r="40" spans="1:5" ht="14.25">
      <c r="A40" s="38">
        <v>20</v>
      </c>
      <c r="B40" s="38" t="s">
        <v>16</v>
      </c>
      <c r="C40" s="38" t="s">
        <v>776</v>
      </c>
      <c r="D40" s="38" t="s">
        <v>1849</v>
      </c>
      <c r="E40" s="38" t="s">
        <v>1852</v>
      </c>
    </row>
    <row r="41" spans="1:5" ht="14.25">
      <c r="A41" s="38">
        <v>21</v>
      </c>
      <c r="B41" s="38" t="s">
        <v>18</v>
      </c>
      <c r="C41" s="38" t="s">
        <v>776</v>
      </c>
      <c r="D41" s="38" t="s">
        <v>1849</v>
      </c>
      <c r="E41" s="38" t="s">
        <v>1852</v>
      </c>
    </row>
    <row r="42" spans="1:5" ht="14.25">
      <c r="A42" s="38">
        <v>22</v>
      </c>
      <c r="B42" s="38" t="s">
        <v>2</v>
      </c>
      <c r="C42" s="38" t="s">
        <v>776</v>
      </c>
      <c r="D42" s="38" t="s">
        <v>1849</v>
      </c>
      <c r="E42" s="38" t="s">
        <v>1852</v>
      </c>
    </row>
    <row r="43" spans="1:5" ht="14.25">
      <c r="A43" s="38">
        <v>23</v>
      </c>
      <c r="B43" s="38" t="s">
        <v>10</v>
      </c>
      <c r="C43" s="38" t="s">
        <v>776</v>
      </c>
      <c r="D43" s="38" t="s">
        <v>1849</v>
      </c>
      <c r="E43" s="38" t="s">
        <v>1852</v>
      </c>
    </row>
    <row r="44" spans="1:5" ht="14.25">
      <c r="A44" s="38">
        <v>24</v>
      </c>
      <c r="B44" s="38" t="s">
        <v>4</v>
      </c>
      <c r="C44" s="38" t="s">
        <v>776</v>
      </c>
      <c r="D44" s="38" t="s">
        <v>1849</v>
      </c>
      <c r="E44" s="38" t="s">
        <v>1852</v>
      </c>
    </row>
    <row r="45" spans="1:5" ht="14.25">
      <c r="A45" s="38">
        <v>25</v>
      </c>
      <c r="B45" s="38" t="s">
        <v>14</v>
      </c>
      <c r="C45" s="38" t="s">
        <v>776</v>
      </c>
      <c r="D45" s="38" t="s">
        <v>1849</v>
      </c>
      <c r="E45" s="38" t="s">
        <v>1852</v>
      </c>
    </row>
    <row r="46" spans="1:5" ht="14.25">
      <c r="A46" s="38">
        <v>26</v>
      </c>
      <c r="B46" s="38" t="s">
        <v>7</v>
      </c>
      <c r="C46" s="38" t="s">
        <v>776</v>
      </c>
      <c r="D46" s="38" t="s">
        <v>1849</v>
      </c>
      <c r="E46" s="38" t="s">
        <v>1852</v>
      </c>
    </row>
    <row r="47" spans="1:5" ht="14.25">
      <c r="A47" s="38">
        <v>27</v>
      </c>
      <c r="B47" s="38" t="s">
        <v>6</v>
      </c>
      <c r="C47" s="38" t="s">
        <v>776</v>
      </c>
      <c r="D47" s="38" t="s">
        <v>1849</v>
      </c>
      <c r="E47" s="38" t="s">
        <v>1852</v>
      </c>
    </row>
    <row r="48" spans="1:5" ht="14.25">
      <c r="A48" s="38">
        <v>28</v>
      </c>
      <c r="B48" s="38" t="s">
        <v>20</v>
      </c>
      <c r="C48" s="38" t="s">
        <v>776</v>
      </c>
      <c r="D48" s="38" t="s">
        <v>1849</v>
      </c>
      <c r="E48" s="38" t="s">
        <v>1852</v>
      </c>
    </row>
    <row r="49" spans="1:5" ht="14.25">
      <c r="A49" s="38">
        <v>29</v>
      </c>
      <c r="B49" s="38" t="s">
        <v>3</v>
      </c>
      <c r="C49" s="38" t="s">
        <v>776</v>
      </c>
      <c r="D49" s="38" t="s">
        <v>1849</v>
      </c>
      <c r="E49" s="38" t="s">
        <v>1852</v>
      </c>
    </row>
    <row r="50" spans="1:5" ht="14.25">
      <c r="A50" s="38">
        <v>30</v>
      </c>
      <c r="B50" s="38" t="s">
        <v>17</v>
      </c>
      <c r="C50" s="38" t="s">
        <v>776</v>
      </c>
      <c r="D50" s="38" t="s">
        <v>1849</v>
      </c>
      <c r="E50" s="38" t="s">
        <v>1852</v>
      </c>
    </row>
    <row r="51" spans="1:5" ht="14.25">
      <c r="A51" s="38">
        <v>31</v>
      </c>
      <c r="B51" s="38" t="s">
        <v>13</v>
      </c>
      <c r="C51" s="38" t="s">
        <v>776</v>
      </c>
      <c r="D51" s="38" t="s">
        <v>1849</v>
      </c>
      <c r="E51" s="38" t="s">
        <v>1852</v>
      </c>
    </row>
    <row r="52" spans="1:5" ht="14.25">
      <c r="A52" s="38">
        <v>32</v>
      </c>
      <c r="B52" s="38" t="s">
        <v>9</v>
      </c>
      <c r="C52" s="38" t="s">
        <v>776</v>
      </c>
      <c r="D52" s="38" t="s">
        <v>1849</v>
      </c>
      <c r="E52" s="38" t="s">
        <v>1852</v>
      </c>
    </row>
    <row r="53" spans="1:5" ht="14.25">
      <c r="A53" s="38">
        <v>33</v>
      </c>
      <c r="B53" s="38" t="s">
        <v>1853</v>
      </c>
      <c r="C53" s="38" t="s">
        <v>776</v>
      </c>
      <c r="D53" s="38" t="s">
        <v>1849</v>
      </c>
      <c r="E53" s="38" t="s">
        <v>1852</v>
      </c>
    </row>
    <row r="54" spans="1:5" ht="14.25">
      <c r="A54" s="38">
        <v>34</v>
      </c>
      <c r="B54" s="38" t="s">
        <v>15</v>
      </c>
      <c r="C54" s="38" t="s">
        <v>776</v>
      </c>
      <c r="D54" s="38" t="s">
        <v>1849</v>
      </c>
      <c r="E54" s="38" t="s">
        <v>1852</v>
      </c>
    </row>
    <row r="55" spans="1:5" ht="14.25">
      <c r="A55" s="38">
        <v>35</v>
      </c>
      <c r="B55" s="38" t="s">
        <v>1854</v>
      </c>
      <c r="C55" s="38" t="s">
        <v>776</v>
      </c>
      <c r="D55" s="38" t="s">
        <v>1849</v>
      </c>
      <c r="E55" s="38" t="s">
        <v>1855</v>
      </c>
    </row>
    <row r="56" spans="1:5" ht="14.25">
      <c r="A56" s="38">
        <v>36</v>
      </c>
      <c r="B56" s="38" t="s">
        <v>21</v>
      </c>
      <c r="C56" s="38" t="s">
        <v>776</v>
      </c>
      <c r="D56" s="38" t="s">
        <v>1849</v>
      </c>
      <c r="E56" s="38" t="s">
        <v>1855</v>
      </c>
    </row>
    <row r="57" spans="1:5" ht="14.25">
      <c r="A57" s="38">
        <v>37</v>
      </c>
      <c r="B57" s="38" t="s">
        <v>22</v>
      </c>
      <c r="C57" s="38" t="s">
        <v>776</v>
      </c>
      <c r="D57" s="38" t="s">
        <v>1849</v>
      </c>
      <c r="E57" s="38" t="s">
        <v>1855</v>
      </c>
    </row>
    <row r="58" spans="1:5" ht="14.25">
      <c r="A58" s="38">
        <v>38</v>
      </c>
      <c r="B58" s="38" t="s">
        <v>23</v>
      </c>
      <c r="C58" s="38" t="s">
        <v>776</v>
      </c>
      <c r="D58" s="38" t="s">
        <v>1849</v>
      </c>
      <c r="E58" s="38" t="s">
        <v>1855</v>
      </c>
    </row>
    <row r="59" spans="1:5" ht="14.25">
      <c r="A59" s="38">
        <v>39</v>
      </c>
      <c r="B59" s="38" t="s">
        <v>24</v>
      </c>
      <c r="C59" s="38" t="s">
        <v>776</v>
      </c>
      <c r="D59" s="38" t="s">
        <v>1849</v>
      </c>
      <c r="E59" s="38" t="s">
        <v>1855</v>
      </c>
    </row>
    <row r="60" spans="1:5" ht="14.25">
      <c r="A60" s="38">
        <v>40</v>
      </c>
      <c r="B60" s="38" t="s">
        <v>1856</v>
      </c>
      <c r="C60" s="38" t="s">
        <v>776</v>
      </c>
      <c r="D60" s="38" t="s">
        <v>1849</v>
      </c>
      <c r="E60" s="38" t="s">
        <v>1855</v>
      </c>
    </row>
    <row r="61" spans="1:5" ht="14.25">
      <c r="A61" s="38">
        <v>41</v>
      </c>
      <c r="B61" s="38" t="s">
        <v>27</v>
      </c>
      <c r="C61" s="38" t="s">
        <v>776</v>
      </c>
      <c r="D61" s="38" t="s">
        <v>1849</v>
      </c>
      <c r="E61" s="38" t="s">
        <v>1855</v>
      </c>
    </row>
    <row r="62" spans="1:5" ht="14.25">
      <c r="A62" s="38">
        <v>42</v>
      </c>
      <c r="B62" s="38" t="s">
        <v>26</v>
      </c>
      <c r="C62" s="38" t="s">
        <v>776</v>
      </c>
      <c r="D62" s="38" t="s">
        <v>1849</v>
      </c>
      <c r="E62" s="38" t="s">
        <v>1855</v>
      </c>
    </row>
    <row r="63" spans="1:5" ht="14.25">
      <c r="A63" s="38">
        <v>43</v>
      </c>
      <c r="B63" s="38" t="s">
        <v>1857</v>
      </c>
      <c r="C63" s="38" t="s">
        <v>776</v>
      </c>
      <c r="D63" s="38" t="s">
        <v>1849</v>
      </c>
      <c r="E63" s="38" t="s">
        <v>1855</v>
      </c>
    </row>
    <row r="64" spans="1:5" ht="14.25">
      <c r="A64" s="38">
        <v>44</v>
      </c>
      <c r="B64" s="38" t="s">
        <v>29</v>
      </c>
      <c r="C64" s="38" t="s">
        <v>776</v>
      </c>
      <c r="D64" s="38" t="s">
        <v>1849</v>
      </c>
      <c r="E64" s="38" t="s">
        <v>1855</v>
      </c>
    </row>
    <row r="65" spans="1:5" ht="14.25">
      <c r="A65" s="38">
        <v>45</v>
      </c>
      <c r="B65" s="38" t="s">
        <v>1858</v>
      </c>
      <c r="C65" s="38" t="s">
        <v>776</v>
      </c>
      <c r="D65" s="38" t="s">
        <v>1849</v>
      </c>
      <c r="E65" s="38" t="s">
        <v>1855</v>
      </c>
    </row>
    <row r="66" spans="1:5" ht="14.25">
      <c r="A66" s="38">
        <v>46</v>
      </c>
      <c r="B66" s="38" t="s">
        <v>1859</v>
      </c>
      <c r="C66" s="38" t="s">
        <v>776</v>
      </c>
      <c r="D66" s="38" t="s">
        <v>1849</v>
      </c>
      <c r="E66" s="38" t="s">
        <v>1855</v>
      </c>
    </row>
    <row r="67" spans="1:5" ht="14.25">
      <c r="A67" s="38">
        <v>47</v>
      </c>
      <c r="B67" s="38" t="s">
        <v>28</v>
      </c>
      <c r="C67" s="38" t="s">
        <v>776</v>
      </c>
      <c r="D67" s="38" t="s">
        <v>1849</v>
      </c>
      <c r="E67" s="38" t="s">
        <v>1855</v>
      </c>
    </row>
    <row r="68" spans="1:5" ht="14.25">
      <c r="A68" s="38">
        <v>48</v>
      </c>
      <c r="B68" s="38" t="s">
        <v>1860</v>
      </c>
      <c r="C68" s="38" t="s">
        <v>776</v>
      </c>
      <c r="D68" s="38" t="s">
        <v>1849</v>
      </c>
      <c r="E68" s="38" t="s">
        <v>1855</v>
      </c>
    </row>
    <row r="69" spans="1:5" ht="14.25">
      <c r="A69" s="38">
        <v>49</v>
      </c>
      <c r="B69" s="38" t="s">
        <v>31</v>
      </c>
      <c r="C69" s="38" t="s">
        <v>776</v>
      </c>
      <c r="D69" s="38" t="s">
        <v>1849</v>
      </c>
      <c r="E69" s="38" t="s">
        <v>1861</v>
      </c>
    </row>
    <row r="70" spans="1:5" ht="14.25">
      <c r="A70" s="38">
        <v>50</v>
      </c>
      <c r="B70" s="38" t="s">
        <v>34</v>
      </c>
      <c r="C70" s="38" t="s">
        <v>776</v>
      </c>
      <c r="D70" s="38" t="s">
        <v>1849</v>
      </c>
      <c r="E70" s="38" t="s">
        <v>1861</v>
      </c>
    </row>
    <row r="71" spans="1:5" ht="14.25">
      <c r="A71" s="38">
        <v>51</v>
      </c>
      <c r="B71" s="38" t="s">
        <v>33</v>
      </c>
      <c r="C71" s="38" t="s">
        <v>776</v>
      </c>
      <c r="D71" s="38" t="s">
        <v>1849</v>
      </c>
      <c r="E71" s="38" t="s">
        <v>1861</v>
      </c>
    </row>
    <row r="72" spans="1:5" ht="14.25">
      <c r="A72" s="38">
        <v>52</v>
      </c>
      <c r="B72" s="38" t="s">
        <v>1862</v>
      </c>
      <c r="C72" s="38" t="s">
        <v>776</v>
      </c>
      <c r="D72" s="38" t="s">
        <v>1849</v>
      </c>
      <c r="E72" s="38" t="s">
        <v>1861</v>
      </c>
    </row>
    <row r="73" spans="1:5" ht="14.25">
      <c r="A73" s="38">
        <v>53</v>
      </c>
      <c r="B73" s="38" t="s">
        <v>32</v>
      </c>
      <c r="C73" s="38" t="s">
        <v>776</v>
      </c>
      <c r="D73" s="38" t="s">
        <v>1849</v>
      </c>
      <c r="E73" s="38" t="s">
        <v>1861</v>
      </c>
    </row>
    <row r="74" spans="1:5" ht="14.25">
      <c r="A74" s="38">
        <v>54</v>
      </c>
      <c r="B74" s="38" t="s">
        <v>1863</v>
      </c>
      <c r="C74" s="38" t="s">
        <v>776</v>
      </c>
      <c r="D74" s="38" t="s">
        <v>1849</v>
      </c>
      <c r="E74" s="38" t="s">
        <v>1861</v>
      </c>
    </row>
    <row r="75" spans="1:5" ht="14.25">
      <c r="A75" s="38">
        <v>55</v>
      </c>
      <c r="B75" s="38" t="s">
        <v>30</v>
      </c>
      <c r="C75" s="38" t="s">
        <v>776</v>
      </c>
      <c r="D75" s="38" t="s">
        <v>1849</v>
      </c>
      <c r="E75" s="38" t="s">
        <v>1861</v>
      </c>
    </row>
    <row r="76" spans="1:5" ht="14.25">
      <c r="A76" s="38">
        <v>56</v>
      </c>
      <c r="B76" s="38" t="s">
        <v>1864</v>
      </c>
      <c r="C76" s="38" t="s">
        <v>776</v>
      </c>
      <c r="D76" s="38" t="s">
        <v>1865</v>
      </c>
      <c r="E76" s="38" t="s">
        <v>1866</v>
      </c>
    </row>
    <row r="77" spans="1:5" ht="14.25">
      <c r="A77" s="38">
        <v>57</v>
      </c>
      <c r="B77" s="38" t="s">
        <v>777</v>
      </c>
      <c r="C77" s="38" t="s">
        <v>776</v>
      </c>
      <c r="D77" s="38" t="s">
        <v>1865</v>
      </c>
      <c r="E77" s="38" t="s">
        <v>1866</v>
      </c>
    </row>
    <row r="78" spans="1:5" ht="14.25">
      <c r="A78" s="38">
        <v>58</v>
      </c>
      <c r="B78" s="38" t="s">
        <v>779</v>
      </c>
      <c r="C78" s="38" t="s">
        <v>776</v>
      </c>
      <c r="D78" s="38" t="s">
        <v>1865</v>
      </c>
      <c r="E78" s="38" t="s">
        <v>1866</v>
      </c>
    </row>
    <row r="79" spans="1:5" ht="14.25">
      <c r="A79" s="38">
        <v>59</v>
      </c>
      <c r="B79" s="38" t="s">
        <v>778</v>
      </c>
      <c r="C79" s="38" t="s">
        <v>776</v>
      </c>
      <c r="D79" s="38" t="s">
        <v>1865</v>
      </c>
      <c r="E79" s="38" t="s">
        <v>1866</v>
      </c>
    </row>
    <row r="80" spans="1:5" ht="14.25">
      <c r="A80" s="38">
        <v>60</v>
      </c>
      <c r="B80" s="38" t="s">
        <v>775</v>
      </c>
      <c r="C80" s="38" t="s">
        <v>776</v>
      </c>
      <c r="D80" s="38" t="s">
        <v>1865</v>
      </c>
      <c r="E80" s="38" t="s">
        <v>1866</v>
      </c>
    </row>
    <row r="81" spans="1:5" ht="14.25">
      <c r="A81" s="38">
        <v>61</v>
      </c>
      <c r="B81" s="38" t="s">
        <v>780</v>
      </c>
      <c r="C81" s="38" t="s">
        <v>776</v>
      </c>
      <c r="D81" s="38" t="s">
        <v>1867</v>
      </c>
      <c r="E81" s="38" t="s">
        <v>1868</v>
      </c>
    </row>
    <row r="82" spans="1:5" ht="14.25">
      <c r="A82" s="38">
        <v>62</v>
      </c>
      <c r="B82" s="38" t="s">
        <v>787</v>
      </c>
      <c r="C82" s="38" t="s">
        <v>776</v>
      </c>
      <c r="D82" s="38" t="s">
        <v>1867</v>
      </c>
      <c r="E82" s="38" t="s">
        <v>1868</v>
      </c>
    </row>
    <row r="83" spans="1:5" ht="14.25">
      <c r="A83" s="38">
        <v>63</v>
      </c>
      <c r="B83" s="38" t="s">
        <v>1869</v>
      </c>
      <c r="C83" s="38" t="s">
        <v>776</v>
      </c>
      <c r="D83" s="38" t="s">
        <v>1867</v>
      </c>
      <c r="E83" s="38" t="s">
        <v>1868</v>
      </c>
    </row>
    <row r="84" spans="1:5" ht="14.25">
      <c r="A84" s="38">
        <v>64</v>
      </c>
      <c r="B84" s="38" t="s">
        <v>1870</v>
      </c>
      <c r="C84" s="38" t="s">
        <v>776</v>
      </c>
      <c r="D84" s="38" t="s">
        <v>1867</v>
      </c>
      <c r="E84" s="38" t="s">
        <v>1868</v>
      </c>
    </row>
    <row r="85" spans="1:5" ht="14.25">
      <c r="A85" s="38">
        <v>65</v>
      </c>
      <c r="B85" s="38" t="s">
        <v>783</v>
      </c>
      <c r="C85" s="38" t="s">
        <v>776</v>
      </c>
      <c r="D85" s="38" t="s">
        <v>1867</v>
      </c>
      <c r="E85" s="38" t="s">
        <v>1868</v>
      </c>
    </row>
    <row r="86" spans="1:5" ht="14.25">
      <c r="A86" s="38">
        <v>66</v>
      </c>
      <c r="B86" s="38" t="s">
        <v>1871</v>
      </c>
      <c r="C86" s="38" t="s">
        <v>776</v>
      </c>
      <c r="D86" s="38" t="s">
        <v>1867</v>
      </c>
      <c r="E86" s="38" t="s">
        <v>1868</v>
      </c>
    </row>
    <row r="87" spans="1:5" ht="14.25">
      <c r="A87" s="38">
        <v>67</v>
      </c>
      <c r="B87" s="38" t="s">
        <v>785</v>
      </c>
      <c r="C87" s="38" t="s">
        <v>776</v>
      </c>
      <c r="D87" s="38" t="s">
        <v>1867</v>
      </c>
      <c r="E87" s="38" t="s">
        <v>1868</v>
      </c>
    </row>
    <row r="88" spans="1:5" ht="14.25">
      <c r="A88" s="38">
        <v>68</v>
      </c>
      <c r="B88" s="38" t="s">
        <v>1872</v>
      </c>
      <c r="C88" s="38" t="s">
        <v>776</v>
      </c>
      <c r="D88" s="38" t="s">
        <v>1867</v>
      </c>
      <c r="E88" s="38" t="s">
        <v>1868</v>
      </c>
    </row>
    <row r="89" spans="1:5" ht="14.25">
      <c r="A89" s="38">
        <v>69</v>
      </c>
      <c r="B89" s="38" t="s">
        <v>781</v>
      </c>
      <c r="C89" s="38" t="s">
        <v>776</v>
      </c>
      <c r="D89" s="38" t="s">
        <v>1867</v>
      </c>
      <c r="E89" s="38" t="s">
        <v>1868</v>
      </c>
    </row>
    <row r="90" spans="1:5" ht="14.25">
      <c r="A90" s="38">
        <v>70</v>
      </c>
      <c r="B90" s="38" t="s">
        <v>784</v>
      </c>
      <c r="C90" s="38" t="s">
        <v>776</v>
      </c>
      <c r="D90" s="38" t="s">
        <v>1867</v>
      </c>
      <c r="E90" s="38" t="s">
        <v>1868</v>
      </c>
    </row>
    <row r="91" spans="1:5" ht="14.25">
      <c r="A91" s="38">
        <v>71</v>
      </c>
      <c r="B91" s="38" t="s">
        <v>782</v>
      </c>
      <c r="C91" s="38" t="s">
        <v>776</v>
      </c>
      <c r="D91" s="38" t="s">
        <v>1867</v>
      </c>
      <c r="E91" s="38" t="s">
        <v>1868</v>
      </c>
    </row>
    <row r="92" spans="1:5" ht="14.25">
      <c r="A92" s="38">
        <v>72</v>
      </c>
      <c r="B92" s="38" t="s">
        <v>1873</v>
      </c>
      <c r="C92" s="38" t="s">
        <v>776</v>
      </c>
      <c r="D92" s="38" t="s">
        <v>1867</v>
      </c>
      <c r="E92" s="38" t="s">
        <v>1868</v>
      </c>
    </row>
    <row r="93" spans="1:5" ht="14.25">
      <c r="A93" s="38">
        <v>73</v>
      </c>
      <c r="B93" s="38" t="s">
        <v>786</v>
      </c>
      <c r="C93" s="38" t="s">
        <v>776</v>
      </c>
      <c r="D93" s="38" t="s">
        <v>1867</v>
      </c>
      <c r="E93" s="38" t="s">
        <v>1868</v>
      </c>
    </row>
    <row r="94" spans="1:5" ht="14.25">
      <c r="A94" s="38">
        <v>74</v>
      </c>
      <c r="B94" s="38" t="s">
        <v>1874</v>
      </c>
      <c r="C94" s="38" t="s">
        <v>776</v>
      </c>
      <c r="D94" s="38" t="s">
        <v>1867</v>
      </c>
      <c r="E94" s="38" t="s">
        <v>1868</v>
      </c>
    </row>
    <row r="95" spans="1:5" ht="14.25">
      <c r="A95" s="38">
        <v>75</v>
      </c>
      <c r="B95" s="38" t="s">
        <v>789</v>
      </c>
      <c r="C95" s="38" t="s">
        <v>776</v>
      </c>
      <c r="D95" s="38" t="s">
        <v>1867</v>
      </c>
      <c r="E95" s="38" t="s">
        <v>1875</v>
      </c>
    </row>
    <row r="96" spans="1:5" ht="14.25">
      <c r="A96" s="38">
        <v>76</v>
      </c>
      <c r="B96" s="38" t="s">
        <v>1876</v>
      </c>
      <c r="C96" s="38" t="s">
        <v>776</v>
      </c>
      <c r="D96" s="38" t="s">
        <v>1867</v>
      </c>
      <c r="E96" s="38" t="s">
        <v>1875</v>
      </c>
    </row>
    <row r="97" spans="1:5" ht="14.25">
      <c r="A97" s="38">
        <v>77</v>
      </c>
      <c r="B97" s="38" t="s">
        <v>790</v>
      </c>
      <c r="C97" s="38" t="s">
        <v>776</v>
      </c>
      <c r="D97" s="38" t="s">
        <v>1867</v>
      </c>
      <c r="E97" s="38" t="s">
        <v>1875</v>
      </c>
    </row>
    <row r="98" spans="1:5" ht="14.25">
      <c r="A98" s="38">
        <v>78</v>
      </c>
      <c r="B98" s="38" t="s">
        <v>791</v>
      </c>
      <c r="C98" s="38" t="s">
        <v>776</v>
      </c>
      <c r="D98" s="38" t="s">
        <v>1867</v>
      </c>
      <c r="E98" s="38" t="s">
        <v>1875</v>
      </c>
    </row>
    <row r="99" spans="1:5" ht="14.25">
      <c r="A99" s="38">
        <v>79</v>
      </c>
      <c r="B99" s="38" t="s">
        <v>1877</v>
      </c>
      <c r="C99" s="38" t="s">
        <v>776</v>
      </c>
      <c r="D99" s="38" t="s">
        <v>1867</v>
      </c>
      <c r="E99" s="38" t="s">
        <v>1875</v>
      </c>
    </row>
    <row r="100" spans="1:5" ht="14.25">
      <c r="A100" s="38">
        <v>80</v>
      </c>
      <c r="B100" s="38" t="s">
        <v>610</v>
      </c>
      <c r="C100" s="38" t="s">
        <v>776</v>
      </c>
      <c r="D100" s="38" t="s">
        <v>1867</v>
      </c>
      <c r="E100" s="38" t="s">
        <v>1875</v>
      </c>
    </row>
    <row r="101" spans="1:5" ht="14.25">
      <c r="A101" s="38">
        <v>81</v>
      </c>
      <c r="B101" s="38" t="s">
        <v>1878</v>
      </c>
      <c r="C101" s="38" t="s">
        <v>776</v>
      </c>
      <c r="D101" s="38" t="s">
        <v>1867</v>
      </c>
      <c r="E101" s="38" t="s">
        <v>1875</v>
      </c>
    </row>
    <row r="102" spans="1:5" ht="14.25">
      <c r="A102" s="38">
        <v>82</v>
      </c>
      <c r="B102" s="38" t="s">
        <v>788</v>
      </c>
      <c r="C102" s="38" t="s">
        <v>776</v>
      </c>
      <c r="D102" s="38" t="s">
        <v>1867</v>
      </c>
      <c r="E102" s="38" t="s">
        <v>1875</v>
      </c>
    </row>
    <row r="103" spans="1:5" ht="14.25">
      <c r="A103" s="38">
        <v>83</v>
      </c>
      <c r="B103" s="38" t="s">
        <v>792</v>
      </c>
      <c r="C103" s="38" t="s">
        <v>776</v>
      </c>
      <c r="D103" s="38" t="s">
        <v>1867</v>
      </c>
      <c r="E103" s="38" t="s">
        <v>1875</v>
      </c>
    </row>
    <row r="104" spans="1:5" ht="14.25">
      <c r="A104" s="38">
        <v>84</v>
      </c>
      <c r="B104" s="38" t="s">
        <v>1879</v>
      </c>
      <c r="C104" s="38" t="s">
        <v>776</v>
      </c>
      <c r="D104" s="38" t="s">
        <v>1880</v>
      </c>
      <c r="E104" s="38" t="s">
        <v>1881</v>
      </c>
    </row>
    <row r="105" spans="1:5" ht="14.25">
      <c r="A105" s="38">
        <v>85</v>
      </c>
      <c r="B105" s="38" t="s">
        <v>35</v>
      </c>
      <c r="C105" s="38" t="s">
        <v>776</v>
      </c>
      <c r="D105" s="38" t="s">
        <v>1882</v>
      </c>
      <c r="E105" s="38" t="s">
        <v>1883</v>
      </c>
    </row>
  </sheetData>
  <sheetProtection/>
  <mergeCells count="15">
    <mergeCell ref="J4:J5"/>
    <mergeCell ref="H4:H5"/>
    <mergeCell ref="F4:F5"/>
    <mergeCell ref="D3:K3"/>
    <mergeCell ref="L3:L5"/>
    <mergeCell ref="M3:M5"/>
    <mergeCell ref="A1:R2"/>
    <mergeCell ref="P3:P5"/>
    <mergeCell ref="N3:N5"/>
    <mergeCell ref="Q3:Q5"/>
    <mergeCell ref="O3:O5"/>
    <mergeCell ref="B3:B5"/>
    <mergeCell ref="K4:K5"/>
    <mergeCell ref="A3:A5"/>
    <mergeCell ref="D4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82"/>
  <sheetViews>
    <sheetView zoomScalePageLayoutView="0" workbookViewId="0" topLeftCell="A1">
      <selection activeCell="A28" sqref="A28:A582"/>
    </sheetView>
  </sheetViews>
  <sheetFormatPr defaultColWidth="9.00390625" defaultRowHeight="14.25"/>
  <cols>
    <col min="1" max="1" width="6.375" style="0" customWidth="1"/>
    <col min="2" max="2" width="10.625" style="1" customWidth="1"/>
    <col min="3" max="3" width="8.75390625" style="0" customWidth="1"/>
    <col min="4" max="4" width="11.50390625" style="0" customWidth="1"/>
    <col min="5" max="5" width="7.875" style="0" customWidth="1"/>
    <col min="6" max="6" width="7.00390625" style="0" customWidth="1"/>
    <col min="7" max="7" width="11.25390625" style="0" hidden="1" customWidth="1"/>
    <col min="8" max="8" width="8.125" style="0" customWidth="1"/>
    <col min="9" max="9" width="5.875" style="0" hidden="1" customWidth="1"/>
    <col min="10" max="10" width="6.50390625" style="0" hidden="1" customWidth="1"/>
    <col min="11" max="11" width="9.25390625" style="0" hidden="1" customWidth="1"/>
    <col min="12" max="12" width="8.50390625" style="0" hidden="1" customWidth="1"/>
    <col min="13" max="13" width="9.00390625" style="0" customWidth="1"/>
    <col min="14" max="14" width="8.75390625" style="0" customWidth="1"/>
    <col min="15" max="15" width="11.125" style="0" customWidth="1"/>
    <col min="16" max="16" width="14.00390625" style="0" customWidth="1"/>
    <col min="17" max="17" width="17.25390625" style="0" customWidth="1"/>
    <col min="18" max="18" width="8.75390625" style="15" customWidth="1"/>
    <col min="19" max="19" width="18.375" style="14" customWidth="1"/>
  </cols>
  <sheetData>
    <row r="1" spans="1:18" ht="20.25" customHeight="1">
      <c r="A1" s="82" t="s">
        <v>1847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1:18" ht="7.5" customHeight="1" hidden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9" ht="15.75" customHeight="1">
      <c r="A3" s="88" t="s">
        <v>508</v>
      </c>
      <c r="B3" s="81" t="s">
        <v>1766</v>
      </c>
      <c r="C3" s="24"/>
      <c r="D3" s="81" t="s">
        <v>510</v>
      </c>
      <c r="E3" s="81"/>
      <c r="F3" s="81"/>
      <c r="G3" s="81"/>
      <c r="H3" s="81"/>
      <c r="I3" s="81"/>
      <c r="J3" s="81"/>
      <c r="K3" s="81"/>
      <c r="L3" s="80" t="s">
        <v>1767</v>
      </c>
      <c r="M3" s="80" t="s">
        <v>1768</v>
      </c>
      <c r="N3" s="89" t="s">
        <v>1769</v>
      </c>
      <c r="O3" s="80" t="s">
        <v>1770</v>
      </c>
      <c r="P3" s="88" t="s">
        <v>1771</v>
      </c>
      <c r="Q3" s="91" t="s">
        <v>1772</v>
      </c>
      <c r="R3" s="26"/>
      <c r="S3"/>
    </row>
    <row r="4" spans="1:19" ht="15.75" customHeight="1">
      <c r="A4" s="88"/>
      <c r="B4" s="81"/>
      <c r="C4" s="24"/>
      <c r="D4" s="80" t="s">
        <v>1773</v>
      </c>
      <c r="E4" s="25"/>
      <c r="F4" s="94" t="s">
        <v>1774</v>
      </c>
      <c r="G4" s="25"/>
      <c r="H4" s="80" t="s">
        <v>1775</v>
      </c>
      <c r="I4" s="25"/>
      <c r="J4" s="80" t="s">
        <v>1776</v>
      </c>
      <c r="K4" s="80" t="s">
        <v>1777</v>
      </c>
      <c r="L4" s="81"/>
      <c r="M4" s="81"/>
      <c r="N4" s="90"/>
      <c r="O4" s="80"/>
      <c r="P4" s="88"/>
      <c r="Q4" s="92"/>
      <c r="R4" s="26"/>
      <c r="S4"/>
    </row>
    <row r="5" spans="1:19" ht="18.75" customHeight="1">
      <c r="A5" s="88"/>
      <c r="B5" s="81"/>
      <c r="C5" s="24"/>
      <c r="D5" s="80"/>
      <c r="E5" s="25"/>
      <c r="F5" s="95"/>
      <c r="G5" s="25"/>
      <c r="H5" s="80"/>
      <c r="I5" s="25"/>
      <c r="J5" s="80"/>
      <c r="K5" s="80"/>
      <c r="L5" s="81"/>
      <c r="M5" s="81"/>
      <c r="N5" s="90"/>
      <c r="O5" s="80"/>
      <c r="P5" s="88"/>
      <c r="Q5" s="93"/>
      <c r="R5" s="26"/>
      <c r="S5"/>
    </row>
    <row r="6" spans="1:18" s="36" customFormat="1" ht="14.25" customHeight="1">
      <c r="A6" s="27">
        <v>140901</v>
      </c>
      <c r="B6" s="28">
        <f>N6*500</f>
        <v>20500</v>
      </c>
      <c r="C6" s="29">
        <v>126.9</v>
      </c>
      <c r="D6" s="30">
        <f aca="true" t="shared" si="0" ref="D6:D21">C6*N6</f>
        <v>5202.900000000001</v>
      </c>
      <c r="E6" s="29"/>
      <c r="F6" s="30">
        <f>E6*N6</f>
        <v>0</v>
      </c>
      <c r="G6" s="29"/>
      <c r="H6" s="30">
        <f aca="true" t="shared" si="1" ref="H6:H21">G6*N6</f>
        <v>0</v>
      </c>
      <c r="I6" s="29">
        <v>25</v>
      </c>
      <c r="J6" s="31">
        <f aca="true" t="shared" si="2" ref="J6:J21">I6*N6</f>
        <v>1025</v>
      </c>
      <c r="K6" s="29">
        <f aca="true" t="shared" si="3" ref="K6:K21">D6+F6+H6+J6</f>
        <v>6227.900000000001</v>
      </c>
      <c r="L6" s="29">
        <f aca="true" t="shared" si="4" ref="L6:L21">D6*0.74+F6*0.78+H6*0.78++J6*1</f>
        <v>4875.146000000001</v>
      </c>
      <c r="M6" s="29">
        <f aca="true" t="shared" si="5" ref="M6:M21">B6-L6</f>
        <v>15624.854</v>
      </c>
      <c r="N6" s="32">
        <v>41</v>
      </c>
      <c r="O6" s="29">
        <f aca="true" t="shared" si="6" ref="O6:O21">M6/N6</f>
        <v>381.094</v>
      </c>
      <c r="P6" s="33"/>
      <c r="Q6" s="49"/>
      <c r="R6" s="50"/>
    </row>
    <row r="7" spans="1:18" s="36" customFormat="1" ht="14.25" customHeight="1">
      <c r="A7" s="27">
        <v>140902</v>
      </c>
      <c r="B7" s="28">
        <f>N7*500</f>
        <v>19500</v>
      </c>
      <c r="C7" s="29">
        <v>126.9</v>
      </c>
      <c r="D7" s="30">
        <f t="shared" si="0"/>
        <v>4949.1</v>
      </c>
      <c r="E7" s="29"/>
      <c r="F7" s="30">
        <f>E7*N7</f>
        <v>0</v>
      </c>
      <c r="G7" s="29"/>
      <c r="H7" s="30">
        <f t="shared" si="1"/>
        <v>0</v>
      </c>
      <c r="I7" s="29">
        <v>25</v>
      </c>
      <c r="J7" s="31">
        <f t="shared" si="2"/>
        <v>975</v>
      </c>
      <c r="K7" s="29">
        <f t="shared" si="3"/>
        <v>5924.1</v>
      </c>
      <c r="L7" s="29">
        <f t="shared" si="4"/>
        <v>4637.334000000001</v>
      </c>
      <c r="M7" s="29">
        <f t="shared" si="5"/>
        <v>14862.666</v>
      </c>
      <c r="N7" s="32">
        <v>39</v>
      </c>
      <c r="O7" s="29">
        <f t="shared" si="6"/>
        <v>381.094</v>
      </c>
      <c r="P7" s="33"/>
      <c r="Q7" s="34"/>
      <c r="R7" s="35"/>
    </row>
    <row r="8" spans="1:18" s="36" customFormat="1" ht="14.25" customHeight="1">
      <c r="A8" s="27">
        <v>140903</v>
      </c>
      <c r="B8" s="28">
        <f aca="true" t="shared" si="7" ref="B8:B21">N8*500</f>
        <v>10500</v>
      </c>
      <c r="C8" s="29">
        <v>84.9</v>
      </c>
      <c r="D8" s="30">
        <f t="shared" si="0"/>
        <v>1782.9</v>
      </c>
      <c r="E8" s="29"/>
      <c r="F8" s="30">
        <f aca="true" t="shared" si="8" ref="F8:F21">E8*N8</f>
        <v>0</v>
      </c>
      <c r="G8" s="29"/>
      <c r="H8" s="30">
        <f t="shared" si="1"/>
        <v>0</v>
      </c>
      <c r="I8" s="29">
        <v>25</v>
      </c>
      <c r="J8" s="31">
        <f t="shared" si="2"/>
        <v>525</v>
      </c>
      <c r="K8" s="29">
        <f t="shared" si="3"/>
        <v>2307.9</v>
      </c>
      <c r="L8" s="29">
        <f t="shared" si="4"/>
        <v>1844.346</v>
      </c>
      <c r="M8" s="29">
        <f t="shared" si="5"/>
        <v>8655.654</v>
      </c>
      <c r="N8" s="32">
        <v>21</v>
      </c>
      <c r="O8" s="29">
        <f t="shared" si="6"/>
        <v>412.17400000000004</v>
      </c>
      <c r="P8" s="33"/>
      <c r="Q8" s="34"/>
      <c r="R8" s="35"/>
    </row>
    <row r="9" spans="1:18" s="36" customFormat="1" ht="14.25" customHeight="1">
      <c r="A9" s="27">
        <v>140904</v>
      </c>
      <c r="B9" s="28">
        <f t="shared" si="7"/>
        <v>11500</v>
      </c>
      <c r="C9" s="29">
        <v>124.7</v>
      </c>
      <c r="D9" s="30">
        <f t="shared" si="0"/>
        <v>2868.1</v>
      </c>
      <c r="E9" s="29"/>
      <c r="F9" s="30">
        <f t="shared" si="8"/>
        <v>0</v>
      </c>
      <c r="G9" s="29"/>
      <c r="H9" s="30">
        <f t="shared" si="1"/>
        <v>0</v>
      </c>
      <c r="I9" s="29">
        <v>25</v>
      </c>
      <c r="J9" s="31">
        <f t="shared" si="2"/>
        <v>575</v>
      </c>
      <c r="K9" s="29">
        <f t="shared" si="3"/>
        <v>3443.1</v>
      </c>
      <c r="L9" s="29">
        <f t="shared" si="4"/>
        <v>2697.394</v>
      </c>
      <c r="M9" s="29">
        <f t="shared" si="5"/>
        <v>8802.606</v>
      </c>
      <c r="N9" s="32">
        <v>23</v>
      </c>
      <c r="O9" s="29">
        <f t="shared" si="6"/>
        <v>382.722</v>
      </c>
      <c r="P9" s="33"/>
      <c r="Q9" s="34"/>
      <c r="R9" s="35"/>
    </row>
    <row r="10" spans="1:18" s="36" customFormat="1" ht="14.25" customHeight="1">
      <c r="A10" s="27">
        <v>140905</v>
      </c>
      <c r="B10" s="28">
        <f t="shared" si="7"/>
        <v>9000</v>
      </c>
      <c r="C10" s="29">
        <v>239.7</v>
      </c>
      <c r="D10" s="30">
        <f t="shared" si="0"/>
        <v>4314.599999999999</v>
      </c>
      <c r="E10" s="29"/>
      <c r="F10" s="30">
        <f t="shared" si="8"/>
        <v>0</v>
      </c>
      <c r="G10" s="29"/>
      <c r="H10" s="30">
        <f t="shared" si="1"/>
        <v>0</v>
      </c>
      <c r="I10" s="29">
        <v>25</v>
      </c>
      <c r="J10" s="31">
        <f t="shared" si="2"/>
        <v>450</v>
      </c>
      <c r="K10" s="29">
        <f t="shared" si="3"/>
        <v>4764.599999999999</v>
      </c>
      <c r="L10" s="29">
        <f t="shared" si="4"/>
        <v>3642.8039999999996</v>
      </c>
      <c r="M10" s="29">
        <f t="shared" si="5"/>
        <v>5357.196</v>
      </c>
      <c r="N10" s="32">
        <v>18</v>
      </c>
      <c r="O10" s="29">
        <f t="shared" si="6"/>
        <v>297.622</v>
      </c>
      <c r="P10" s="33"/>
      <c r="Q10" s="34"/>
      <c r="R10" s="35"/>
    </row>
    <row r="11" spans="1:18" s="36" customFormat="1" ht="14.25" customHeight="1">
      <c r="A11" s="27">
        <v>140906</v>
      </c>
      <c r="B11" s="28">
        <f t="shared" si="7"/>
        <v>22000</v>
      </c>
      <c r="C11" s="29">
        <v>167.7</v>
      </c>
      <c r="D11" s="30">
        <f t="shared" si="0"/>
        <v>7378.799999999999</v>
      </c>
      <c r="E11" s="29"/>
      <c r="F11" s="30">
        <f t="shared" si="8"/>
        <v>0</v>
      </c>
      <c r="G11" s="29"/>
      <c r="H11" s="30">
        <f t="shared" si="1"/>
        <v>0</v>
      </c>
      <c r="I11" s="29">
        <v>25</v>
      </c>
      <c r="J11" s="31">
        <f t="shared" si="2"/>
        <v>1100</v>
      </c>
      <c r="K11" s="29">
        <f t="shared" si="3"/>
        <v>8478.8</v>
      </c>
      <c r="L11" s="29">
        <f t="shared" si="4"/>
        <v>6560.311999999999</v>
      </c>
      <c r="M11" s="29">
        <f t="shared" si="5"/>
        <v>15439.688000000002</v>
      </c>
      <c r="N11" s="32">
        <v>44</v>
      </c>
      <c r="O11" s="29">
        <f t="shared" si="6"/>
        <v>350.90200000000004</v>
      </c>
      <c r="P11" s="33"/>
      <c r="Q11" s="34"/>
      <c r="R11" s="35"/>
    </row>
    <row r="12" spans="1:18" s="36" customFormat="1" ht="14.25" customHeight="1">
      <c r="A12" s="27">
        <v>140907</v>
      </c>
      <c r="B12" s="28">
        <f t="shared" si="7"/>
        <v>23500</v>
      </c>
      <c r="C12" s="29">
        <v>167.7</v>
      </c>
      <c r="D12" s="30">
        <f t="shared" si="0"/>
        <v>7881.9</v>
      </c>
      <c r="E12" s="29"/>
      <c r="F12" s="30">
        <f t="shared" si="8"/>
        <v>0</v>
      </c>
      <c r="G12" s="29"/>
      <c r="H12" s="30">
        <f t="shared" si="1"/>
        <v>0</v>
      </c>
      <c r="I12" s="29">
        <v>25</v>
      </c>
      <c r="J12" s="31">
        <f t="shared" si="2"/>
        <v>1175</v>
      </c>
      <c r="K12" s="29">
        <f t="shared" si="3"/>
        <v>9056.9</v>
      </c>
      <c r="L12" s="29">
        <f t="shared" si="4"/>
        <v>7007.606</v>
      </c>
      <c r="M12" s="29">
        <f t="shared" si="5"/>
        <v>16492.394</v>
      </c>
      <c r="N12" s="32">
        <v>47</v>
      </c>
      <c r="O12" s="29">
        <f t="shared" si="6"/>
        <v>350.902</v>
      </c>
      <c r="P12" s="33"/>
      <c r="Q12" s="34"/>
      <c r="R12" s="35"/>
    </row>
    <row r="13" spans="1:18" s="36" customFormat="1" ht="14.25" customHeight="1">
      <c r="A13" s="27">
        <v>140908</v>
      </c>
      <c r="B13" s="28">
        <f t="shared" si="7"/>
        <v>24000</v>
      </c>
      <c r="C13" s="29">
        <v>167.7</v>
      </c>
      <c r="D13" s="30">
        <f t="shared" si="0"/>
        <v>8049.599999999999</v>
      </c>
      <c r="E13" s="29"/>
      <c r="F13" s="30">
        <f t="shared" si="8"/>
        <v>0</v>
      </c>
      <c r="G13" s="29"/>
      <c r="H13" s="30">
        <f t="shared" si="1"/>
        <v>0</v>
      </c>
      <c r="I13" s="29">
        <v>25</v>
      </c>
      <c r="J13" s="31">
        <f t="shared" si="2"/>
        <v>1200</v>
      </c>
      <c r="K13" s="29">
        <f t="shared" si="3"/>
        <v>9249.599999999999</v>
      </c>
      <c r="L13" s="29">
        <f t="shared" si="4"/>
        <v>7156.704</v>
      </c>
      <c r="M13" s="29">
        <f t="shared" si="5"/>
        <v>16843.296000000002</v>
      </c>
      <c r="N13" s="32">
        <v>48</v>
      </c>
      <c r="O13" s="29">
        <f t="shared" si="6"/>
        <v>350.90200000000004</v>
      </c>
      <c r="P13" s="33"/>
      <c r="Q13" s="34"/>
      <c r="R13" s="35"/>
    </row>
    <row r="14" spans="1:18" s="36" customFormat="1" ht="14.25" customHeight="1">
      <c r="A14" s="27">
        <v>140909</v>
      </c>
      <c r="B14" s="28">
        <f t="shared" si="7"/>
        <v>11000</v>
      </c>
      <c r="C14" s="29">
        <v>154.7</v>
      </c>
      <c r="D14" s="30">
        <f t="shared" si="0"/>
        <v>3403.3999999999996</v>
      </c>
      <c r="E14" s="29"/>
      <c r="F14" s="30">
        <f t="shared" si="8"/>
        <v>0</v>
      </c>
      <c r="G14" s="29"/>
      <c r="H14" s="30">
        <f t="shared" si="1"/>
        <v>0</v>
      </c>
      <c r="I14" s="29">
        <v>25</v>
      </c>
      <c r="J14" s="31">
        <f t="shared" si="2"/>
        <v>550</v>
      </c>
      <c r="K14" s="29">
        <f t="shared" si="3"/>
        <v>3953.3999999999996</v>
      </c>
      <c r="L14" s="29">
        <f t="shared" si="4"/>
        <v>3068.5159999999996</v>
      </c>
      <c r="M14" s="29">
        <f t="shared" si="5"/>
        <v>7931.484</v>
      </c>
      <c r="N14" s="32">
        <v>22</v>
      </c>
      <c r="O14" s="29">
        <f t="shared" si="6"/>
        <v>360.522</v>
      </c>
      <c r="P14" s="33"/>
      <c r="Q14" s="34"/>
      <c r="R14" s="35"/>
    </row>
    <row r="15" spans="1:18" s="36" customFormat="1" ht="14.25" customHeight="1">
      <c r="A15" s="27">
        <v>140910</v>
      </c>
      <c r="B15" s="28">
        <f t="shared" si="7"/>
        <v>21000</v>
      </c>
      <c r="C15" s="29">
        <v>154.7</v>
      </c>
      <c r="D15" s="30">
        <f t="shared" si="0"/>
        <v>6497.4</v>
      </c>
      <c r="E15" s="29"/>
      <c r="F15" s="30">
        <f t="shared" si="8"/>
        <v>0</v>
      </c>
      <c r="G15" s="29"/>
      <c r="H15" s="30">
        <f t="shared" si="1"/>
        <v>0</v>
      </c>
      <c r="I15" s="29">
        <v>25</v>
      </c>
      <c r="J15" s="31">
        <f t="shared" si="2"/>
        <v>1050</v>
      </c>
      <c r="K15" s="29">
        <f t="shared" si="3"/>
        <v>7547.4</v>
      </c>
      <c r="L15" s="29">
        <f t="shared" si="4"/>
        <v>5858.076</v>
      </c>
      <c r="M15" s="29">
        <f t="shared" si="5"/>
        <v>15141.923999999999</v>
      </c>
      <c r="N15" s="32">
        <v>42</v>
      </c>
      <c r="O15" s="29">
        <f t="shared" si="6"/>
        <v>360.522</v>
      </c>
      <c r="P15" s="33"/>
      <c r="Q15" s="34"/>
      <c r="R15" s="35"/>
    </row>
    <row r="16" spans="1:18" s="36" customFormat="1" ht="14.25" customHeight="1">
      <c r="A16" s="27">
        <v>140911</v>
      </c>
      <c r="B16" s="28">
        <f t="shared" si="7"/>
        <v>25000</v>
      </c>
      <c r="C16" s="29">
        <v>126.9</v>
      </c>
      <c r="D16" s="30">
        <f t="shared" si="0"/>
        <v>6345</v>
      </c>
      <c r="E16" s="29"/>
      <c r="F16" s="30">
        <f t="shared" si="8"/>
        <v>0</v>
      </c>
      <c r="G16" s="29"/>
      <c r="H16" s="30">
        <f t="shared" si="1"/>
        <v>0</v>
      </c>
      <c r="I16" s="29">
        <v>25</v>
      </c>
      <c r="J16" s="31">
        <f t="shared" si="2"/>
        <v>1250</v>
      </c>
      <c r="K16" s="29">
        <f t="shared" si="3"/>
        <v>7595</v>
      </c>
      <c r="L16" s="29">
        <f t="shared" si="4"/>
        <v>5945.3</v>
      </c>
      <c r="M16" s="29">
        <f t="shared" si="5"/>
        <v>19054.7</v>
      </c>
      <c r="N16" s="32">
        <v>50</v>
      </c>
      <c r="O16" s="29">
        <f t="shared" si="6"/>
        <v>381.094</v>
      </c>
      <c r="P16" s="33"/>
      <c r="Q16" s="34"/>
      <c r="R16" s="35"/>
    </row>
    <row r="17" spans="1:18" s="36" customFormat="1" ht="14.25" customHeight="1">
      <c r="A17" s="27">
        <v>140912</v>
      </c>
      <c r="B17" s="28">
        <f t="shared" si="7"/>
        <v>9500</v>
      </c>
      <c r="C17" s="29">
        <v>239.7</v>
      </c>
      <c r="D17" s="30">
        <f t="shared" si="0"/>
        <v>4554.3</v>
      </c>
      <c r="E17" s="29"/>
      <c r="F17" s="30">
        <f t="shared" si="8"/>
        <v>0</v>
      </c>
      <c r="G17" s="29"/>
      <c r="H17" s="30">
        <f t="shared" si="1"/>
        <v>0</v>
      </c>
      <c r="I17" s="29">
        <v>25</v>
      </c>
      <c r="J17" s="31">
        <f t="shared" si="2"/>
        <v>475</v>
      </c>
      <c r="K17" s="29">
        <f t="shared" si="3"/>
        <v>5029.3</v>
      </c>
      <c r="L17" s="29">
        <f t="shared" si="4"/>
        <v>3845.1820000000002</v>
      </c>
      <c r="M17" s="29">
        <f t="shared" si="5"/>
        <v>5654.817999999999</v>
      </c>
      <c r="N17" s="32">
        <v>19</v>
      </c>
      <c r="O17" s="29">
        <f t="shared" si="6"/>
        <v>297.62199999999996</v>
      </c>
      <c r="P17" s="33"/>
      <c r="Q17" s="34"/>
      <c r="R17" s="35"/>
    </row>
    <row r="18" spans="1:18" s="36" customFormat="1" ht="14.25" customHeight="1">
      <c r="A18" s="27">
        <v>140913</v>
      </c>
      <c r="B18" s="28">
        <f t="shared" si="7"/>
        <v>17500</v>
      </c>
      <c r="C18" s="29">
        <v>126.9</v>
      </c>
      <c r="D18" s="30">
        <f t="shared" si="0"/>
        <v>4441.5</v>
      </c>
      <c r="E18" s="29"/>
      <c r="F18" s="30">
        <f t="shared" si="8"/>
        <v>0</v>
      </c>
      <c r="G18" s="29"/>
      <c r="H18" s="30">
        <f t="shared" si="1"/>
        <v>0</v>
      </c>
      <c r="I18" s="29">
        <v>25</v>
      </c>
      <c r="J18" s="31">
        <f t="shared" si="2"/>
        <v>875</v>
      </c>
      <c r="K18" s="29">
        <f t="shared" si="3"/>
        <v>5316.5</v>
      </c>
      <c r="L18" s="29">
        <f t="shared" si="4"/>
        <v>4161.71</v>
      </c>
      <c r="M18" s="29">
        <f t="shared" si="5"/>
        <v>13338.29</v>
      </c>
      <c r="N18" s="32">
        <v>35</v>
      </c>
      <c r="O18" s="29">
        <f t="shared" si="6"/>
        <v>381.09400000000005</v>
      </c>
      <c r="P18" s="33"/>
      <c r="Q18" s="34"/>
      <c r="R18" s="35"/>
    </row>
    <row r="19" spans="1:18" s="36" customFormat="1" ht="14.25" customHeight="1">
      <c r="A19" s="27">
        <v>140914</v>
      </c>
      <c r="B19" s="28">
        <f t="shared" si="7"/>
        <v>8500</v>
      </c>
      <c r="C19" s="29">
        <v>154.7</v>
      </c>
      <c r="D19" s="30">
        <f t="shared" si="0"/>
        <v>2629.8999999999996</v>
      </c>
      <c r="E19" s="29"/>
      <c r="F19" s="30">
        <f>E19*N19</f>
        <v>0</v>
      </c>
      <c r="G19" s="29"/>
      <c r="H19" s="30">
        <f t="shared" si="1"/>
        <v>0</v>
      </c>
      <c r="I19" s="29">
        <v>25</v>
      </c>
      <c r="J19" s="31">
        <f t="shared" si="2"/>
        <v>425</v>
      </c>
      <c r="K19" s="29">
        <f t="shared" si="3"/>
        <v>3054.8999999999996</v>
      </c>
      <c r="L19" s="29">
        <f t="shared" si="4"/>
        <v>2371.1259999999997</v>
      </c>
      <c r="M19" s="29">
        <f t="shared" si="5"/>
        <v>6128.874</v>
      </c>
      <c r="N19" s="32">
        <v>17</v>
      </c>
      <c r="O19" s="29">
        <f t="shared" si="6"/>
        <v>360.522</v>
      </c>
      <c r="P19" s="33"/>
      <c r="Q19" s="40"/>
      <c r="R19" s="41"/>
    </row>
    <row r="20" spans="1:18" s="36" customFormat="1" ht="14.25" customHeight="1">
      <c r="A20" s="27">
        <v>142101</v>
      </c>
      <c r="B20" s="28">
        <f t="shared" si="7"/>
        <v>18000</v>
      </c>
      <c r="C20" s="29">
        <v>130.9</v>
      </c>
      <c r="D20" s="30">
        <f t="shared" si="0"/>
        <v>4712.400000000001</v>
      </c>
      <c r="E20" s="29"/>
      <c r="F20" s="30">
        <f t="shared" si="8"/>
        <v>0</v>
      </c>
      <c r="G20" s="29">
        <v>45</v>
      </c>
      <c r="H20" s="30">
        <f t="shared" si="1"/>
        <v>1620</v>
      </c>
      <c r="I20" s="29">
        <v>25</v>
      </c>
      <c r="J20" s="31">
        <f t="shared" si="2"/>
        <v>900</v>
      </c>
      <c r="K20" s="29">
        <f t="shared" si="3"/>
        <v>7232.400000000001</v>
      </c>
      <c r="L20" s="29">
        <f t="shared" si="4"/>
        <v>5650.776000000001</v>
      </c>
      <c r="M20" s="29">
        <f t="shared" si="5"/>
        <v>12349.223999999998</v>
      </c>
      <c r="N20" s="32">
        <v>36</v>
      </c>
      <c r="O20" s="29">
        <f t="shared" si="6"/>
        <v>343.03399999999993</v>
      </c>
      <c r="P20" s="33"/>
      <c r="Q20" s="40"/>
      <c r="R20" s="41"/>
    </row>
    <row r="21" spans="1:18" s="36" customFormat="1" ht="14.25" customHeight="1">
      <c r="A21" s="27">
        <v>142102</v>
      </c>
      <c r="B21" s="28">
        <f t="shared" si="7"/>
        <v>26500</v>
      </c>
      <c r="C21" s="29">
        <v>130.9</v>
      </c>
      <c r="D21" s="30">
        <f t="shared" si="0"/>
        <v>6937.700000000001</v>
      </c>
      <c r="E21" s="29"/>
      <c r="F21" s="29">
        <f t="shared" si="8"/>
        <v>0</v>
      </c>
      <c r="G21" s="29">
        <v>45</v>
      </c>
      <c r="H21" s="30">
        <f t="shared" si="1"/>
        <v>2385</v>
      </c>
      <c r="I21" s="29">
        <v>25</v>
      </c>
      <c r="J21" s="31">
        <f t="shared" si="2"/>
        <v>1325</v>
      </c>
      <c r="K21" s="29">
        <f t="shared" si="3"/>
        <v>10647.7</v>
      </c>
      <c r="L21" s="29">
        <f t="shared" si="4"/>
        <v>8319.198</v>
      </c>
      <c r="M21" s="29">
        <f t="shared" si="5"/>
        <v>18180.802</v>
      </c>
      <c r="N21" s="32">
        <v>53</v>
      </c>
      <c r="O21" s="29">
        <f t="shared" si="6"/>
        <v>343.034</v>
      </c>
      <c r="P21" s="33"/>
      <c r="Q21" s="40"/>
      <c r="R21" s="41"/>
    </row>
    <row r="22" spans="1:19" ht="14.25">
      <c r="A22" s="11" t="s">
        <v>520</v>
      </c>
      <c r="B22" s="12">
        <f>SUM(B6:B21)</f>
        <v>277500</v>
      </c>
      <c r="C22" s="12">
        <f aca="true" t="shared" si="9" ref="C22:N22">SUM(C6:C21)</f>
        <v>2425.6000000000004</v>
      </c>
      <c r="D22" s="12">
        <f t="shared" si="9"/>
        <v>81949.49999999999</v>
      </c>
      <c r="E22" s="12">
        <f t="shared" si="9"/>
        <v>0</v>
      </c>
      <c r="F22" s="12">
        <f t="shared" si="9"/>
        <v>0</v>
      </c>
      <c r="G22" s="12">
        <f t="shared" si="9"/>
        <v>90</v>
      </c>
      <c r="H22" s="12">
        <f t="shared" si="9"/>
        <v>4005</v>
      </c>
      <c r="I22" s="12">
        <f t="shared" si="9"/>
        <v>400</v>
      </c>
      <c r="J22" s="12">
        <f t="shared" si="9"/>
        <v>13875</v>
      </c>
      <c r="K22" s="12">
        <f t="shared" si="9"/>
        <v>99829.49999999999</v>
      </c>
      <c r="L22" s="12">
        <f t="shared" si="9"/>
        <v>77641.53</v>
      </c>
      <c r="M22" s="12">
        <f t="shared" si="9"/>
        <v>199858.47</v>
      </c>
      <c r="N22" s="12">
        <f t="shared" si="9"/>
        <v>555</v>
      </c>
      <c r="O22" s="12"/>
      <c r="P22" s="12"/>
      <c r="Q22" s="9"/>
      <c r="R22"/>
      <c r="S22"/>
    </row>
    <row r="23" ht="14.25">
      <c r="O23" s="13"/>
    </row>
    <row r="24" spans="1:20" ht="14.25">
      <c r="A24" s="19" t="s">
        <v>1764</v>
      </c>
      <c r="B24" s="2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1"/>
      <c r="P24" s="19"/>
      <c r="Q24" s="19"/>
      <c r="R24" s="22"/>
      <c r="S24" s="23"/>
      <c r="T24" s="19"/>
    </row>
    <row r="25" spans="1:20" ht="14.25">
      <c r="A25" s="19"/>
      <c r="B25" s="2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1"/>
      <c r="P25" s="19"/>
      <c r="Q25" s="19"/>
      <c r="R25" s="22"/>
      <c r="S25" s="23"/>
      <c r="T25" s="19"/>
    </row>
    <row r="26" spans="1:20" ht="14.25">
      <c r="A26" s="19"/>
      <c r="B26" s="2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1"/>
      <c r="P26" s="19"/>
      <c r="Q26" s="19"/>
      <c r="R26" s="22"/>
      <c r="S26" s="23"/>
      <c r="T26" s="19"/>
    </row>
    <row r="27" spans="1:19" ht="14.25">
      <c r="A27" t="s">
        <v>1475</v>
      </c>
      <c r="J27" s="13"/>
      <c r="M27" s="15"/>
      <c r="N27" s="14"/>
      <c r="R27"/>
      <c r="S27"/>
    </row>
    <row r="28" spans="1:5" ht="14.25">
      <c r="A28" s="38">
        <v>1</v>
      </c>
      <c r="B28" s="38" t="s">
        <v>2089</v>
      </c>
      <c r="C28" s="38" t="s">
        <v>2090</v>
      </c>
      <c r="D28" s="38" t="s">
        <v>2091</v>
      </c>
      <c r="E28" s="38" t="s">
        <v>2092</v>
      </c>
    </row>
    <row r="29" spans="1:5" ht="14.25">
      <c r="A29" s="38">
        <v>2</v>
      </c>
      <c r="B29" s="38" t="s">
        <v>194</v>
      </c>
      <c r="C29" s="38" t="s">
        <v>2090</v>
      </c>
      <c r="D29" s="38" t="s">
        <v>2091</v>
      </c>
      <c r="E29" s="38" t="s">
        <v>2092</v>
      </c>
    </row>
    <row r="30" spans="1:5" ht="14.25">
      <c r="A30" s="38">
        <v>3</v>
      </c>
      <c r="B30" s="38" t="s">
        <v>202</v>
      </c>
      <c r="C30" s="38" t="s">
        <v>2090</v>
      </c>
      <c r="D30" s="38" t="s">
        <v>2091</v>
      </c>
      <c r="E30" s="38" t="s">
        <v>2092</v>
      </c>
    </row>
    <row r="31" spans="1:5" ht="14.25">
      <c r="A31" s="38">
        <v>4</v>
      </c>
      <c r="B31" s="38" t="s">
        <v>220</v>
      </c>
      <c r="C31" s="38" t="s">
        <v>2090</v>
      </c>
      <c r="D31" s="38" t="s">
        <v>2091</v>
      </c>
      <c r="E31" s="38" t="s">
        <v>2092</v>
      </c>
    </row>
    <row r="32" spans="1:5" ht="14.25">
      <c r="A32" s="38">
        <v>5</v>
      </c>
      <c r="B32" s="38" t="s">
        <v>200</v>
      </c>
      <c r="C32" s="38" t="s">
        <v>2090</v>
      </c>
      <c r="D32" s="38" t="s">
        <v>2091</v>
      </c>
      <c r="E32" s="38" t="s">
        <v>2092</v>
      </c>
    </row>
    <row r="33" spans="1:5" ht="14.25">
      <c r="A33" s="38">
        <v>6</v>
      </c>
      <c r="B33" s="38" t="s">
        <v>198</v>
      </c>
      <c r="C33" s="38" t="s">
        <v>2090</v>
      </c>
      <c r="D33" s="38" t="s">
        <v>2091</v>
      </c>
      <c r="E33" s="38" t="s">
        <v>2092</v>
      </c>
    </row>
    <row r="34" spans="1:5" ht="14.25">
      <c r="A34" s="38">
        <v>7</v>
      </c>
      <c r="B34" s="38" t="s">
        <v>203</v>
      </c>
      <c r="C34" s="38" t="s">
        <v>2090</v>
      </c>
      <c r="D34" s="38" t="s">
        <v>2091</v>
      </c>
      <c r="E34" s="38" t="s">
        <v>2092</v>
      </c>
    </row>
    <row r="35" spans="1:5" ht="14.25">
      <c r="A35" s="38">
        <v>8</v>
      </c>
      <c r="B35" s="38" t="s">
        <v>192</v>
      </c>
      <c r="C35" s="38" t="s">
        <v>2090</v>
      </c>
      <c r="D35" s="38" t="s">
        <v>2091</v>
      </c>
      <c r="E35" s="38" t="s">
        <v>2092</v>
      </c>
    </row>
    <row r="36" spans="1:5" ht="14.25">
      <c r="A36" s="38">
        <v>9</v>
      </c>
      <c r="B36" s="38" t="s">
        <v>218</v>
      </c>
      <c r="C36" s="38" t="s">
        <v>2090</v>
      </c>
      <c r="D36" s="38" t="s">
        <v>2091</v>
      </c>
      <c r="E36" s="38" t="s">
        <v>2092</v>
      </c>
    </row>
    <row r="37" spans="1:5" ht="14.25">
      <c r="A37" s="38">
        <v>10</v>
      </c>
      <c r="B37" s="38" t="s">
        <v>215</v>
      </c>
      <c r="C37" s="38" t="s">
        <v>2090</v>
      </c>
      <c r="D37" s="38" t="s">
        <v>2091</v>
      </c>
      <c r="E37" s="38" t="s">
        <v>2092</v>
      </c>
    </row>
    <row r="38" spans="1:5" ht="14.25">
      <c r="A38" s="38">
        <v>11</v>
      </c>
      <c r="B38" s="38" t="s">
        <v>184</v>
      </c>
      <c r="C38" s="38" t="s">
        <v>2090</v>
      </c>
      <c r="D38" s="38" t="s">
        <v>2091</v>
      </c>
      <c r="E38" s="38" t="s">
        <v>2092</v>
      </c>
    </row>
    <row r="39" spans="1:5" ht="14.25">
      <c r="A39" s="38">
        <v>12</v>
      </c>
      <c r="B39" s="38" t="s">
        <v>206</v>
      </c>
      <c r="C39" s="38" t="s">
        <v>2090</v>
      </c>
      <c r="D39" s="38" t="s">
        <v>2091</v>
      </c>
      <c r="E39" s="38" t="s">
        <v>2092</v>
      </c>
    </row>
    <row r="40" spans="1:5" ht="14.25">
      <c r="A40" s="38">
        <v>13</v>
      </c>
      <c r="B40" s="38" t="s">
        <v>25</v>
      </c>
      <c r="C40" s="38" t="s">
        <v>2090</v>
      </c>
      <c r="D40" s="38" t="s">
        <v>2091</v>
      </c>
      <c r="E40" s="38" t="s">
        <v>2092</v>
      </c>
    </row>
    <row r="41" spans="1:5" ht="14.25">
      <c r="A41" s="38">
        <v>14</v>
      </c>
      <c r="B41" s="38" t="s">
        <v>216</v>
      </c>
      <c r="C41" s="38" t="s">
        <v>2090</v>
      </c>
      <c r="D41" s="38" t="s">
        <v>2091</v>
      </c>
      <c r="E41" s="38" t="s">
        <v>2092</v>
      </c>
    </row>
    <row r="42" spans="1:5" ht="14.25">
      <c r="A42" s="38">
        <v>15</v>
      </c>
      <c r="B42" s="38" t="s">
        <v>185</v>
      </c>
      <c r="C42" s="38" t="s">
        <v>2090</v>
      </c>
      <c r="D42" s="38" t="s">
        <v>2091</v>
      </c>
      <c r="E42" s="38" t="s">
        <v>2092</v>
      </c>
    </row>
    <row r="43" spans="1:5" ht="14.25">
      <c r="A43" s="38">
        <v>16</v>
      </c>
      <c r="B43" s="38" t="s">
        <v>209</v>
      </c>
      <c r="C43" s="38" t="s">
        <v>2090</v>
      </c>
      <c r="D43" s="38" t="s">
        <v>2091</v>
      </c>
      <c r="E43" s="38" t="s">
        <v>2092</v>
      </c>
    </row>
    <row r="44" spans="1:5" ht="14.25">
      <c r="A44" s="38">
        <v>17</v>
      </c>
      <c r="B44" s="38" t="s">
        <v>205</v>
      </c>
      <c r="C44" s="38" t="s">
        <v>2090</v>
      </c>
      <c r="D44" s="38" t="s">
        <v>2091</v>
      </c>
      <c r="E44" s="38" t="s">
        <v>2092</v>
      </c>
    </row>
    <row r="45" spans="1:5" ht="14.25">
      <c r="A45" s="38">
        <v>18</v>
      </c>
      <c r="B45" s="38" t="s">
        <v>204</v>
      </c>
      <c r="C45" s="38" t="s">
        <v>2090</v>
      </c>
      <c r="D45" s="38" t="s">
        <v>2091</v>
      </c>
      <c r="E45" s="38" t="s">
        <v>2092</v>
      </c>
    </row>
    <row r="46" spans="1:5" ht="14.25">
      <c r="A46" s="38">
        <v>19</v>
      </c>
      <c r="B46" s="38" t="s">
        <v>197</v>
      </c>
      <c r="C46" s="38" t="s">
        <v>2090</v>
      </c>
      <c r="D46" s="38" t="s">
        <v>2091</v>
      </c>
      <c r="E46" s="38" t="s">
        <v>2092</v>
      </c>
    </row>
    <row r="47" spans="1:5" ht="14.25">
      <c r="A47" s="38">
        <v>20</v>
      </c>
      <c r="B47" s="38" t="s">
        <v>196</v>
      </c>
      <c r="C47" s="38" t="s">
        <v>2090</v>
      </c>
      <c r="D47" s="38" t="s">
        <v>2091</v>
      </c>
      <c r="E47" s="38" t="s">
        <v>2092</v>
      </c>
    </row>
    <row r="48" spans="1:5" ht="14.25">
      <c r="A48" s="38">
        <v>21</v>
      </c>
      <c r="B48" s="38" t="s">
        <v>2093</v>
      </c>
      <c r="C48" s="38" t="s">
        <v>2090</v>
      </c>
      <c r="D48" s="38" t="s">
        <v>2091</v>
      </c>
      <c r="E48" s="38" t="s">
        <v>2092</v>
      </c>
    </row>
    <row r="49" spans="1:5" ht="14.25">
      <c r="A49" s="38">
        <v>22</v>
      </c>
      <c r="B49" s="38" t="s">
        <v>199</v>
      </c>
      <c r="C49" s="38" t="s">
        <v>2090</v>
      </c>
      <c r="D49" s="38" t="s">
        <v>2091</v>
      </c>
      <c r="E49" s="38" t="s">
        <v>2092</v>
      </c>
    </row>
    <row r="50" spans="1:5" ht="14.25">
      <c r="A50" s="38">
        <v>23</v>
      </c>
      <c r="B50" s="38" t="s">
        <v>207</v>
      </c>
      <c r="C50" s="38" t="s">
        <v>2090</v>
      </c>
      <c r="D50" s="38" t="s">
        <v>2091</v>
      </c>
      <c r="E50" s="38" t="s">
        <v>2092</v>
      </c>
    </row>
    <row r="51" spans="1:5" ht="14.25">
      <c r="A51" s="38">
        <v>24</v>
      </c>
      <c r="B51" s="38" t="s">
        <v>193</v>
      </c>
      <c r="C51" s="38" t="s">
        <v>2090</v>
      </c>
      <c r="D51" s="38" t="s">
        <v>2091</v>
      </c>
      <c r="E51" s="38" t="s">
        <v>2092</v>
      </c>
    </row>
    <row r="52" spans="1:5" ht="14.25">
      <c r="A52" s="38">
        <v>25</v>
      </c>
      <c r="B52" s="38" t="s">
        <v>212</v>
      </c>
      <c r="C52" s="38" t="s">
        <v>2090</v>
      </c>
      <c r="D52" s="38" t="s">
        <v>2091</v>
      </c>
      <c r="E52" s="38" t="s">
        <v>2092</v>
      </c>
    </row>
    <row r="53" spans="1:5" ht="14.25">
      <c r="A53" s="38">
        <v>26</v>
      </c>
      <c r="B53" s="38" t="s">
        <v>210</v>
      </c>
      <c r="C53" s="38" t="s">
        <v>2090</v>
      </c>
      <c r="D53" s="38" t="s">
        <v>2091</v>
      </c>
      <c r="E53" s="38" t="s">
        <v>2092</v>
      </c>
    </row>
    <row r="54" spans="1:5" ht="14.25">
      <c r="A54" s="38">
        <v>27</v>
      </c>
      <c r="B54" s="38" t="s">
        <v>214</v>
      </c>
      <c r="C54" s="38" t="s">
        <v>2090</v>
      </c>
      <c r="D54" s="38" t="s">
        <v>2091</v>
      </c>
      <c r="E54" s="38" t="s">
        <v>2092</v>
      </c>
    </row>
    <row r="55" spans="1:5" ht="14.25">
      <c r="A55" s="38">
        <v>28</v>
      </c>
      <c r="B55" s="38" t="s">
        <v>190</v>
      </c>
      <c r="C55" s="38" t="s">
        <v>2090</v>
      </c>
      <c r="D55" s="38" t="s">
        <v>2091</v>
      </c>
      <c r="E55" s="38" t="s">
        <v>2092</v>
      </c>
    </row>
    <row r="56" spans="1:5" ht="14.25">
      <c r="A56" s="38">
        <v>29</v>
      </c>
      <c r="B56" s="38" t="s">
        <v>191</v>
      </c>
      <c r="C56" s="38" t="s">
        <v>2090</v>
      </c>
      <c r="D56" s="38" t="s">
        <v>2091</v>
      </c>
      <c r="E56" s="38" t="s">
        <v>2092</v>
      </c>
    </row>
    <row r="57" spans="1:5" ht="14.25">
      <c r="A57" s="38">
        <v>30</v>
      </c>
      <c r="B57" s="38" t="s">
        <v>187</v>
      </c>
      <c r="C57" s="38" t="s">
        <v>2090</v>
      </c>
      <c r="D57" s="38" t="s">
        <v>2091</v>
      </c>
      <c r="E57" s="38" t="s">
        <v>2092</v>
      </c>
    </row>
    <row r="58" spans="1:5" ht="14.25">
      <c r="A58" s="38">
        <v>31</v>
      </c>
      <c r="B58" s="38" t="s">
        <v>217</v>
      </c>
      <c r="C58" s="38" t="s">
        <v>2090</v>
      </c>
      <c r="D58" s="38" t="s">
        <v>2091</v>
      </c>
      <c r="E58" s="38" t="s">
        <v>2092</v>
      </c>
    </row>
    <row r="59" spans="1:5" ht="14.25">
      <c r="A59" s="38">
        <v>32</v>
      </c>
      <c r="B59" s="38" t="s">
        <v>208</v>
      </c>
      <c r="C59" s="38" t="s">
        <v>2090</v>
      </c>
      <c r="D59" s="38" t="s">
        <v>2091</v>
      </c>
      <c r="E59" s="38" t="s">
        <v>2092</v>
      </c>
    </row>
    <row r="60" spans="1:5" ht="14.25">
      <c r="A60" s="38">
        <v>33</v>
      </c>
      <c r="B60" s="38" t="s">
        <v>213</v>
      </c>
      <c r="C60" s="38" t="s">
        <v>2090</v>
      </c>
      <c r="D60" s="38" t="s">
        <v>2091</v>
      </c>
      <c r="E60" s="38" t="s">
        <v>2092</v>
      </c>
    </row>
    <row r="61" spans="1:5" ht="14.25">
      <c r="A61" s="38">
        <v>34</v>
      </c>
      <c r="B61" s="38" t="s">
        <v>189</v>
      </c>
      <c r="C61" s="38" t="s">
        <v>2090</v>
      </c>
      <c r="D61" s="38" t="s">
        <v>2091</v>
      </c>
      <c r="E61" s="38" t="s">
        <v>2092</v>
      </c>
    </row>
    <row r="62" spans="1:5" ht="14.25">
      <c r="A62" s="38">
        <v>35</v>
      </c>
      <c r="B62" s="38" t="s">
        <v>211</v>
      </c>
      <c r="C62" s="38" t="s">
        <v>2090</v>
      </c>
      <c r="D62" s="38" t="s">
        <v>2091</v>
      </c>
      <c r="E62" s="38" t="s">
        <v>2092</v>
      </c>
    </row>
    <row r="63" spans="1:5" ht="14.25">
      <c r="A63" s="38">
        <v>36</v>
      </c>
      <c r="B63" s="38" t="s">
        <v>195</v>
      </c>
      <c r="C63" s="38" t="s">
        <v>2090</v>
      </c>
      <c r="D63" s="38" t="s">
        <v>2091</v>
      </c>
      <c r="E63" s="38" t="s">
        <v>2092</v>
      </c>
    </row>
    <row r="64" spans="1:5" ht="14.25">
      <c r="A64" s="38">
        <v>37</v>
      </c>
      <c r="B64" s="38" t="s">
        <v>186</v>
      </c>
      <c r="C64" s="38" t="s">
        <v>2090</v>
      </c>
      <c r="D64" s="38" t="s">
        <v>2091</v>
      </c>
      <c r="E64" s="38" t="s">
        <v>2092</v>
      </c>
    </row>
    <row r="65" spans="1:5" ht="14.25">
      <c r="A65" s="38">
        <v>38</v>
      </c>
      <c r="B65" s="38" t="s">
        <v>201</v>
      </c>
      <c r="C65" s="38" t="s">
        <v>2090</v>
      </c>
      <c r="D65" s="38" t="s">
        <v>2091</v>
      </c>
      <c r="E65" s="38" t="s">
        <v>2092</v>
      </c>
    </row>
    <row r="66" spans="1:5" ht="14.25">
      <c r="A66" s="38">
        <v>39</v>
      </c>
      <c r="B66" s="38" t="s">
        <v>219</v>
      </c>
      <c r="C66" s="38" t="s">
        <v>2090</v>
      </c>
      <c r="D66" s="38" t="s">
        <v>2091</v>
      </c>
      <c r="E66" s="38" t="s">
        <v>2092</v>
      </c>
    </row>
    <row r="67" spans="1:5" ht="14.25">
      <c r="A67" s="38">
        <v>40</v>
      </c>
      <c r="B67" s="38" t="s">
        <v>188</v>
      </c>
      <c r="C67" s="38" t="s">
        <v>2090</v>
      </c>
      <c r="D67" s="38" t="s">
        <v>2091</v>
      </c>
      <c r="E67" s="38" t="s">
        <v>2092</v>
      </c>
    </row>
    <row r="68" spans="1:5" ht="14.25">
      <c r="A68" s="38">
        <v>41</v>
      </c>
      <c r="B68" s="38" t="s">
        <v>2094</v>
      </c>
      <c r="C68" s="38" t="s">
        <v>2090</v>
      </c>
      <c r="D68" s="38" t="s">
        <v>2091</v>
      </c>
      <c r="E68" s="38" t="s">
        <v>2092</v>
      </c>
    </row>
    <row r="69" spans="1:5" ht="14.25">
      <c r="A69" s="38">
        <v>42</v>
      </c>
      <c r="B69" s="38" t="s">
        <v>224</v>
      </c>
      <c r="C69" s="38" t="s">
        <v>2090</v>
      </c>
      <c r="D69" s="38" t="s">
        <v>2091</v>
      </c>
      <c r="E69" s="38" t="s">
        <v>2095</v>
      </c>
    </row>
    <row r="70" spans="1:5" ht="14.25">
      <c r="A70" s="38">
        <v>43</v>
      </c>
      <c r="B70" s="38" t="s">
        <v>238</v>
      </c>
      <c r="C70" s="38" t="s">
        <v>2090</v>
      </c>
      <c r="D70" s="38" t="s">
        <v>2091</v>
      </c>
      <c r="E70" s="38" t="s">
        <v>2095</v>
      </c>
    </row>
    <row r="71" spans="1:5" ht="14.25">
      <c r="A71" s="38">
        <v>44</v>
      </c>
      <c r="B71" s="38" t="s">
        <v>254</v>
      </c>
      <c r="C71" s="38" t="s">
        <v>2090</v>
      </c>
      <c r="D71" s="38" t="s">
        <v>2091</v>
      </c>
      <c r="E71" s="38" t="s">
        <v>2095</v>
      </c>
    </row>
    <row r="72" spans="1:5" ht="14.25">
      <c r="A72" s="38">
        <v>45</v>
      </c>
      <c r="B72" s="38" t="s">
        <v>227</v>
      </c>
      <c r="C72" s="38" t="s">
        <v>2090</v>
      </c>
      <c r="D72" s="38" t="s">
        <v>2091</v>
      </c>
      <c r="E72" s="38" t="s">
        <v>2095</v>
      </c>
    </row>
    <row r="73" spans="1:5" ht="14.25">
      <c r="A73" s="38">
        <v>46</v>
      </c>
      <c r="B73" s="38" t="s">
        <v>242</v>
      </c>
      <c r="C73" s="38" t="s">
        <v>2090</v>
      </c>
      <c r="D73" s="38" t="s">
        <v>2091</v>
      </c>
      <c r="E73" s="38" t="s">
        <v>2095</v>
      </c>
    </row>
    <row r="74" spans="1:5" ht="14.25">
      <c r="A74" s="38">
        <v>47</v>
      </c>
      <c r="B74" s="38" t="s">
        <v>255</v>
      </c>
      <c r="C74" s="38" t="s">
        <v>2090</v>
      </c>
      <c r="D74" s="38" t="s">
        <v>2091</v>
      </c>
      <c r="E74" s="38" t="s">
        <v>2095</v>
      </c>
    </row>
    <row r="75" spans="1:5" ht="14.25">
      <c r="A75" s="38">
        <v>48</v>
      </c>
      <c r="B75" s="38" t="s">
        <v>222</v>
      </c>
      <c r="C75" s="38" t="s">
        <v>2090</v>
      </c>
      <c r="D75" s="38" t="s">
        <v>2091</v>
      </c>
      <c r="E75" s="38" t="s">
        <v>2095</v>
      </c>
    </row>
    <row r="76" spans="1:5" ht="14.25">
      <c r="A76" s="38">
        <v>49</v>
      </c>
      <c r="B76" s="38" t="s">
        <v>256</v>
      </c>
      <c r="C76" s="38" t="s">
        <v>2090</v>
      </c>
      <c r="D76" s="38" t="s">
        <v>2091</v>
      </c>
      <c r="E76" s="38" t="s">
        <v>2095</v>
      </c>
    </row>
    <row r="77" spans="1:5" ht="14.25">
      <c r="A77" s="38">
        <v>50</v>
      </c>
      <c r="B77" s="38" t="s">
        <v>239</v>
      </c>
      <c r="C77" s="38" t="s">
        <v>2090</v>
      </c>
      <c r="D77" s="38" t="s">
        <v>2091</v>
      </c>
      <c r="E77" s="38" t="s">
        <v>2095</v>
      </c>
    </row>
    <row r="78" spans="1:5" ht="14.25">
      <c r="A78" s="38">
        <v>51</v>
      </c>
      <c r="B78" s="38" t="s">
        <v>226</v>
      </c>
      <c r="C78" s="38" t="s">
        <v>2090</v>
      </c>
      <c r="D78" s="38" t="s">
        <v>2091</v>
      </c>
      <c r="E78" s="38" t="s">
        <v>2095</v>
      </c>
    </row>
    <row r="79" spans="1:5" ht="14.25">
      <c r="A79" s="38">
        <v>52</v>
      </c>
      <c r="B79" s="38" t="s">
        <v>248</v>
      </c>
      <c r="C79" s="38" t="s">
        <v>2090</v>
      </c>
      <c r="D79" s="38" t="s">
        <v>2091</v>
      </c>
      <c r="E79" s="38" t="s">
        <v>2095</v>
      </c>
    </row>
    <row r="80" spans="1:5" ht="14.25">
      <c r="A80" s="38">
        <v>53</v>
      </c>
      <c r="B80" s="38" t="s">
        <v>205</v>
      </c>
      <c r="C80" s="38" t="s">
        <v>2090</v>
      </c>
      <c r="D80" s="38" t="s">
        <v>2091</v>
      </c>
      <c r="E80" s="38" t="s">
        <v>2095</v>
      </c>
    </row>
    <row r="81" spans="1:5" ht="14.25">
      <c r="A81" s="38">
        <v>54</v>
      </c>
      <c r="B81" s="38" t="s">
        <v>246</v>
      </c>
      <c r="C81" s="38" t="s">
        <v>2090</v>
      </c>
      <c r="D81" s="38" t="s">
        <v>2091</v>
      </c>
      <c r="E81" s="38" t="s">
        <v>2095</v>
      </c>
    </row>
    <row r="82" spans="1:5" ht="14.25">
      <c r="A82" s="38">
        <v>55</v>
      </c>
      <c r="B82" s="38" t="s">
        <v>225</v>
      </c>
      <c r="C82" s="38" t="s">
        <v>2090</v>
      </c>
      <c r="D82" s="38" t="s">
        <v>2091</v>
      </c>
      <c r="E82" s="38" t="s">
        <v>2095</v>
      </c>
    </row>
    <row r="83" spans="1:5" ht="14.25">
      <c r="A83" s="38">
        <v>56</v>
      </c>
      <c r="B83" s="38" t="s">
        <v>243</v>
      </c>
      <c r="C83" s="38" t="s">
        <v>2090</v>
      </c>
      <c r="D83" s="38" t="s">
        <v>2091</v>
      </c>
      <c r="E83" s="38" t="s">
        <v>2095</v>
      </c>
    </row>
    <row r="84" spans="1:5" ht="14.25">
      <c r="A84" s="38">
        <v>57</v>
      </c>
      <c r="B84" s="38" t="s">
        <v>236</v>
      </c>
      <c r="C84" s="38" t="s">
        <v>2090</v>
      </c>
      <c r="D84" s="38" t="s">
        <v>2091</v>
      </c>
      <c r="E84" s="38" t="s">
        <v>2095</v>
      </c>
    </row>
    <row r="85" spans="1:5" ht="14.25">
      <c r="A85" s="38">
        <v>58</v>
      </c>
      <c r="B85" s="38" t="s">
        <v>257</v>
      </c>
      <c r="C85" s="38" t="s">
        <v>2090</v>
      </c>
      <c r="D85" s="38" t="s">
        <v>2091</v>
      </c>
      <c r="E85" s="38" t="s">
        <v>2095</v>
      </c>
    </row>
    <row r="86" spans="1:5" ht="14.25">
      <c r="A86" s="38">
        <v>59</v>
      </c>
      <c r="B86" s="38" t="s">
        <v>237</v>
      </c>
      <c r="C86" s="38" t="s">
        <v>2090</v>
      </c>
      <c r="D86" s="38" t="s">
        <v>2091</v>
      </c>
      <c r="E86" s="38" t="s">
        <v>2095</v>
      </c>
    </row>
    <row r="87" spans="1:5" ht="14.25">
      <c r="A87" s="38">
        <v>60</v>
      </c>
      <c r="B87" s="38" t="s">
        <v>229</v>
      </c>
      <c r="C87" s="38" t="s">
        <v>2090</v>
      </c>
      <c r="D87" s="38" t="s">
        <v>2091</v>
      </c>
      <c r="E87" s="38" t="s">
        <v>2095</v>
      </c>
    </row>
    <row r="88" spans="1:5" ht="14.25">
      <c r="A88" s="38">
        <v>61</v>
      </c>
      <c r="B88" s="38" t="s">
        <v>228</v>
      </c>
      <c r="C88" s="38" t="s">
        <v>2090</v>
      </c>
      <c r="D88" s="38" t="s">
        <v>2091</v>
      </c>
      <c r="E88" s="38" t="s">
        <v>2095</v>
      </c>
    </row>
    <row r="89" spans="1:5" ht="14.25">
      <c r="A89" s="38">
        <v>62</v>
      </c>
      <c r="B89" s="38" t="s">
        <v>805</v>
      </c>
      <c r="C89" s="38" t="s">
        <v>2090</v>
      </c>
      <c r="D89" s="38" t="s">
        <v>2091</v>
      </c>
      <c r="E89" s="38" t="s">
        <v>2095</v>
      </c>
    </row>
    <row r="90" spans="1:5" ht="14.25">
      <c r="A90" s="38">
        <v>63</v>
      </c>
      <c r="B90" s="38" t="s">
        <v>245</v>
      </c>
      <c r="C90" s="38" t="s">
        <v>2090</v>
      </c>
      <c r="D90" s="38" t="s">
        <v>2091</v>
      </c>
      <c r="E90" s="38" t="s">
        <v>2095</v>
      </c>
    </row>
    <row r="91" spans="1:5" ht="14.25">
      <c r="A91" s="38">
        <v>64</v>
      </c>
      <c r="B91" s="38" t="s">
        <v>244</v>
      </c>
      <c r="C91" s="38" t="s">
        <v>2090</v>
      </c>
      <c r="D91" s="38" t="s">
        <v>2091</v>
      </c>
      <c r="E91" s="38" t="s">
        <v>2095</v>
      </c>
    </row>
    <row r="92" spans="1:5" ht="14.25">
      <c r="A92" s="38">
        <v>65</v>
      </c>
      <c r="B92" s="38" t="s">
        <v>250</v>
      </c>
      <c r="C92" s="38" t="s">
        <v>2090</v>
      </c>
      <c r="D92" s="38" t="s">
        <v>2091</v>
      </c>
      <c r="E92" s="38" t="s">
        <v>2095</v>
      </c>
    </row>
    <row r="93" spans="1:5" ht="14.25">
      <c r="A93" s="38">
        <v>66</v>
      </c>
      <c r="B93" s="38" t="s">
        <v>251</v>
      </c>
      <c r="C93" s="38" t="s">
        <v>2090</v>
      </c>
      <c r="D93" s="38" t="s">
        <v>2091</v>
      </c>
      <c r="E93" s="38" t="s">
        <v>2095</v>
      </c>
    </row>
    <row r="94" spans="1:5" ht="14.25">
      <c r="A94" s="38">
        <v>67</v>
      </c>
      <c r="B94" s="38" t="s">
        <v>252</v>
      </c>
      <c r="C94" s="38" t="s">
        <v>2090</v>
      </c>
      <c r="D94" s="38" t="s">
        <v>2091</v>
      </c>
      <c r="E94" s="38" t="s">
        <v>2095</v>
      </c>
    </row>
    <row r="95" spans="1:5" ht="14.25">
      <c r="A95" s="38">
        <v>68</v>
      </c>
      <c r="B95" s="38" t="s">
        <v>240</v>
      </c>
      <c r="C95" s="38" t="s">
        <v>2090</v>
      </c>
      <c r="D95" s="38" t="s">
        <v>2091</v>
      </c>
      <c r="E95" s="38" t="s">
        <v>2095</v>
      </c>
    </row>
    <row r="96" spans="1:5" ht="14.25">
      <c r="A96" s="38">
        <v>69</v>
      </c>
      <c r="B96" s="38" t="s">
        <v>233</v>
      </c>
      <c r="C96" s="38" t="s">
        <v>2090</v>
      </c>
      <c r="D96" s="38" t="s">
        <v>2091</v>
      </c>
      <c r="E96" s="38" t="s">
        <v>2095</v>
      </c>
    </row>
    <row r="97" spans="1:5" ht="14.25">
      <c r="A97" s="38">
        <v>70</v>
      </c>
      <c r="B97" s="38" t="s">
        <v>241</v>
      </c>
      <c r="C97" s="38" t="s">
        <v>2090</v>
      </c>
      <c r="D97" s="38" t="s">
        <v>2091</v>
      </c>
      <c r="E97" s="38" t="s">
        <v>2095</v>
      </c>
    </row>
    <row r="98" spans="1:5" ht="14.25">
      <c r="A98" s="38">
        <v>71</v>
      </c>
      <c r="B98" s="38" t="s">
        <v>231</v>
      </c>
      <c r="C98" s="38" t="s">
        <v>2090</v>
      </c>
      <c r="D98" s="38" t="s">
        <v>2091</v>
      </c>
      <c r="E98" s="38" t="s">
        <v>2095</v>
      </c>
    </row>
    <row r="99" spans="1:5" ht="14.25">
      <c r="A99" s="38">
        <v>72</v>
      </c>
      <c r="B99" s="38" t="s">
        <v>230</v>
      </c>
      <c r="C99" s="38" t="s">
        <v>2090</v>
      </c>
      <c r="D99" s="38" t="s">
        <v>2091</v>
      </c>
      <c r="E99" s="38" t="s">
        <v>2095</v>
      </c>
    </row>
    <row r="100" spans="1:5" ht="14.25">
      <c r="A100" s="38">
        <v>73</v>
      </c>
      <c r="B100" s="38" t="s">
        <v>221</v>
      </c>
      <c r="C100" s="38" t="s">
        <v>2090</v>
      </c>
      <c r="D100" s="38" t="s">
        <v>2091</v>
      </c>
      <c r="E100" s="38" t="s">
        <v>2095</v>
      </c>
    </row>
    <row r="101" spans="1:5" ht="14.25">
      <c r="A101" s="38">
        <v>74</v>
      </c>
      <c r="B101" s="38" t="s">
        <v>234</v>
      </c>
      <c r="C101" s="38" t="s">
        <v>2090</v>
      </c>
      <c r="D101" s="38" t="s">
        <v>2091</v>
      </c>
      <c r="E101" s="38" t="s">
        <v>2095</v>
      </c>
    </row>
    <row r="102" spans="1:5" ht="14.25">
      <c r="A102" s="38">
        <v>75</v>
      </c>
      <c r="B102" s="38" t="s">
        <v>235</v>
      </c>
      <c r="C102" s="38" t="s">
        <v>2090</v>
      </c>
      <c r="D102" s="38" t="s">
        <v>2091</v>
      </c>
      <c r="E102" s="38" t="s">
        <v>2095</v>
      </c>
    </row>
    <row r="103" spans="1:5" ht="14.25">
      <c r="A103" s="38">
        <v>76</v>
      </c>
      <c r="B103" s="38" t="s">
        <v>223</v>
      </c>
      <c r="C103" s="38" t="s">
        <v>2090</v>
      </c>
      <c r="D103" s="38" t="s">
        <v>2091</v>
      </c>
      <c r="E103" s="38" t="s">
        <v>2095</v>
      </c>
    </row>
    <row r="104" spans="1:5" ht="14.25">
      <c r="A104" s="38">
        <v>77</v>
      </c>
      <c r="B104" s="38" t="s">
        <v>249</v>
      </c>
      <c r="C104" s="38" t="s">
        <v>2090</v>
      </c>
      <c r="D104" s="38" t="s">
        <v>2091</v>
      </c>
      <c r="E104" s="38" t="s">
        <v>2095</v>
      </c>
    </row>
    <row r="105" spans="1:5" ht="14.25">
      <c r="A105" s="38">
        <v>78</v>
      </c>
      <c r="B105" s="38" t="s">
        <v>253</v>
      </c>
      <c r="C105" s="38" t="s">
        <v>2090</v>
      </c>
      <c r="D105" s="38" t="s">
        <v>2091</v>
      </c>
      <c r="E105" s="38" t="s">
        <v>2095</v>
      </c>
    </row>
    <row r="106" spans="1:5" ht="14.25">
      <c r="A106" s="38">
        <v>79</v>
      </c>
      <c r="B106" s="38" t="s">
        <v>247</v>
      </c>
      <c r="C106" s="38" t="s">
        <v>2090</v>
      </c>
      <c r="D106" s="38" t="s">
        <v>2091</v>
      </c>
      <c r="E106" s="38" t="s">
        <v>2095</v>
      </c>
    </row>
    <row r="107" spans="1:5" ht="14.25">
      <c r="A107" s="38">
        <v>80</v>
      </c>
      <c r="B107" s="38" t="s">
        <v>232</v>
      </c>
      <c r="C107" s="38" t="s">
        <v>2090</v>
      </c>
      <c r="D107" s="38" t="s">
        <v>2091</v>
      </c>
      <c r="E107" s="38" t="s">
        <v>2095</v>
      </c>
    </row>
    <row r="108" spans="1:5" ht="14.25">
      <c r="A108" s="38">
        <v>81</v>
      </c>
      <c r="B108" s="38" t="s">
        <v>258</v>
      </c>
      <c r="C108" s="38" t="s">
        <v>2090</v>
      </c>
      <c r="D108" s="38" t="s">
        <v>2091</v>
      </c>
      <c r="E108" s="38" t="s">
        <v>2096</v>
      </c>
    </row>
    <row r="109" spans="1:5" ht="14.25">
      <c r="A109" s="38">
        <v>82</v>
      </c>
      <c r="B109" s="38" t="s">
        <v>266</v>
      </c>
      <c r="C109" s="38" t="s">
        <v>2090</v>
      </c>
      <c r="D109" s="38" t="s">
        <v>2091</v>
      </c>
      <c r="E109" s="38" t="s">
        <v>2096</v>
      </c>
    </row>
    <row r="110" spans="1:5" ht="14.25">
      <c r="A110" s="38">
        <v>83</v>
      </c>
      <c r="B110" s="38" t="s">
        <v>267</v>
      </c>
      <c r="C110" s="38" t="s">
        <v>2090</v>
      </c>
      <c r="D110" s="38" t="s">
        <v>2091</v>
      </c>
      <c r="E110" s="38" t="s">
        <v>2096</v>
      </c>
    </row>
    <row r="111" spans="1:5" ht="14.25">
      <c r="A111" s="38">
        <v>84</v>
      </c>
      <c r="B111" s="38" t="s">
        <v>276</v>
      </c>
      <c r="C111" s="38" t="s">
        <v>2090</v>
      </c>
      <c r="D111" s="38" t="s">
        <v>2091</v>
      </c>
      <c r="E111" s="38" t="s">
        <v>2096</v>
      </c>
    </row>
    <row r="112" spans="1:5" ht="14.25">
      <c r="A112" s="38">
        <v>85</v>
      </c>
      <c r="B112" s="38" t="s">
        <v>273</v>
      </c>
      <c r="C112" s="38" t="s">
        <v>2090</v>
      </c>
      <c r="D112" s="38" t="s">
        <v>2091</v>
      </c>
      <c r="E112" s="38" t="s">
        <v>2096</v>
      </c>
    </row>
    <row r="113" spans="1:5" ht="14.25">
      <c r="A113" s="38">
        <v>86</v>
      </c>
      <c r="B113" s="38" t="s">
        <v>259</v>
      </c>
      <c r="C113" s="38" t="s">
        <v>2090</v>
      </c>
      <c r="D113" s="38" t="s">
        <v>2091</v>
      </c>
      <c r="E113" s="38" t="s">
        <v>2096</v>
      </c>
    </row>
    <row r="114" spans="1:5" ht="14.25">
      <c r="A114" s="38">
        <v>87</v>
      </c>
      <c r="B114" s="38" t="s">
        <v>263</v>
      </c>
      <c r="C114" s="38" t="s">
        <v>2090</v>
      </c>
      <c r="D114" s="38" t="s">
        <v>2091</v>
      </c>
      <c r="E114" s="38" t="s">
        <v>2096</v>
      </c>
    </row>
    <row r="115" spans="1:5" ht="14.25">
      <c r="A115" s="38">
        <v>88</v>
      </c>
      <c r="B115" s="38" t="s">
        <v>277</v>
      </c>
      <c r="C115" s="38" t="s">
        <v>2090</v>
      </c>
      <c r="D115" s="38" t="s">
        <v>2091</v>
      </c>
      <c r="E115" s="38" t="s">
        <v>2096</v>
      </c>
    </row>
    <row r="116" spans="1:5" ht="14.25">
      <c r="A116" s="38">
        <v>89</v>
      </c>
      <c r="B116" s="38" t="s">
        <v>268</v>
      </c>
      <c r="C116" s="38" t="s">
        <v>2090</v>
      </c>
      <c r="D116" s="38" t="s">
        <v>2091</v>
      </c>
      <c r="E116" s="38" t="s">
        <v>2096</v>
      </c>
    </row>
    <row r="117" spans="1:5" ht="14.25">
      <c r="A117" s="38">
        <v>90</v>
      </c>
      <c r="B117" s="38" t="s">
        <v>272</v>
      </c>
      <c r="C117" s="38" t="s">
        <v>2090</v>
      </c>
      <c r="D117" s="38" t="s">
        <v>2091</v>
      </c>
      <c r="E117" s="38" t="s">
        <v>2096</v>
      </c>
    </row>
    <row r="118" spans="1:5" ht="14.25">
      <c r="A118" s="38">
        <v>91</v>
      </c>
      <c r="B118" s="38" t="s">
        <v>269</v>
      </c>
      <c r="C118" s="38" t="s">
        <v>2090</v>
      </c>
      <c r="D118" s="38" t="s">
        <v>2091</v>
      </c>
      <c r="E118" s="38" t="s">
        <v>2096</v>
      </c>
    </row>
    <row r="119" spans="1:5" ht="14.25">
      <c r="A119" s="38">
        <v>92</v>
      </c>
      <c r="B119" s="38" t="s">
        <v>279</v>
      </c>
      <c r="C119" s="38" t="s">
        <v>2090</v>
      </c>
      <c r="D119" s="38" t="s">
        <v>2091</v>
      </c>
      <c r="E119" s="38" t="s">
        <v>2096</v>
      </c>
    </row>
    <row r="120" spans="1:5" ht="14.25">
      <c r="A120" s="38">
        <v>93</v>
      </c>
      <c r="B120" s="38" t="s">
        <v>278</v>
      </c>
      <c r="C120" s="38" t="s">
        <v>2090</v>
      </c>
      <c r="D120" s="38" t="s">
        <v>2091</v>
      </c>
      <c r="E120" s="38" t="s">
        <v>2096</v>
      </c>
    </row>
    <row r="121" spans="1:5" ht="14.25">
      <c r="A121" s="38">
        <v>94</v>
      </c>
      <c r="B121" s="38" t="s">
        <v>261</v>
      </c>
      <c r="C121" s="38" t="s">
        <v>2090</v>
      </c>
      <c r="D121" s="38" t="s">
        <v>2091</v>
      </c>
      <c r="E121" s="38" t="s">
        <v>2096</v>
      </c>
    </row>
    <row r="122" spans="1:5" ht="14.25">
      <c r="A122" s="38">
        <v>95</v>
      </c>
      <c r="B122" s="38" t="s">
        <v>274</v>
      </c>
      <c r="C122" s="38" t="s">
        <v>2090</v>
      </c>
      <c r="D122" s="38" t="s">
        <v>2091</v>
      </c>
      <c r="E122" s="38" t="s">
        <v>2096</v>
      </c>
    </row>
    <row r="123" spans="1:5" ht="14.25">
      <c r="A123" s="38">
        <v>96</v>
      </c>
      <c r="B123" s="38" t="s">
        <v>264</v>
      </c>
      <c r="C123" s="38" t="s">
        <v>2090</v>
      </c>
      <c r="D123" s="38" t="s">
        <v>2091</v>
      </c>
      <c r="E123" s="38" t="s">
        <v>2096</v>
      </c>
    </row>
    <row r="124" spans="1:5" ht="14.25">
      <c r="A124" s="38">
        <v>97</v>
      </c>
      <c r="B124" s="38" t="s">
        <v>270</v>
      </c>
      <c r="C124" s="38" t="s">
        <v>2090</v>
      </c>
      <c r="D124" s="38" t="s">
        <v>2091</v>
      </c>
      <c r="E124" s="38" t="s">
        <v>2096</v>
      </c>
    </row>
    <row r="125" spans="1:5" ht="14.25">
      <c r="A125" s="38">
        <v>98</v>
      </c>
      <c r="B125" s="38" t="s">
        <v>262</v>
      </c>
      <c r="C125" s="38" t="s">
        <v>2090</v>
      </c>
      <c r="D125" s="38" t="s">
        <v>2091</v>
      </c>
      <c r="E125" s="38" t="s">
        <v>2096</v>
      </c>
    </row>
    <row r="126" spans="1:5" ht="14.25">
      <c r="A126" s="38">
        <v>99</v>
      </c>
      <c r="B126" s="38" t="s">
        <v>260</v>
      </c>
      <c r="C126" s="38" t="s">
        <v>2090</v>
      </c>
      <c r="D126" s="38" t="s">
        <v>2091</v>
      </c>
      <c r="E126" s="38" t="s">
        <v>2096</v>
      </c>
    </row>
    <row r="127" spans="1:5" ht="14.25">
      <c r="A127" s="38">
        <v>100</v>
      </c>
      <c r="B127" s="38" t="s">
        <v>265</v>
      </c>
      <c r="C127" s="38" t="s">
        <v>2090</v>
      </c>
      <c r="D127" s="38" t="s">
        <v>2091</v>
      </c>
      <c r="E127" s="38" t="s">
        <v>2096</v>
      </c>
    </row>
    <row r="128" spans="1:5" ht="14.25">
      <c r="A128" s="38">
        <v>101</v>
      </c>
      <c r="B128" s="38" t="s">
        <v>275</v>
      </c>
      <c r="C128" s="38" t="s">
        <v>2090</v>
      </c>
      <c r="D128" s="38" t="s">
        <v>2091</v>
      </c>
      <c r="E128" s="38" t="s">
        <v>2096</v>
      </c>
    </row>
    <row r="129" spans="1:5" ht="14.25">
      <c r="A129" s="38">
        <v>102</v>
      </c>
      <c r="B129" s="38" t="s">
        <v>298</v>
      </c>
      <c r="C129" s="38" t="s">
        <v>2090</v>
      </c>
      <c r="D129" s="38" t="s">
        <v>2091</v>
      </c>
      <c r="E129" s="38" t="s">
        <v>2097</v>
      </c>
    </row>
    <row r="130" spans="1:5" ht="14.25">
      <c r="A130" s="38">
        <v>103</v>
      </c>
      <c r="B130" s="38" t="s">
        <v>297</v>
      </c>
      <c r="C130" s="38" t="s">
        <v>2090</v>
      </c>
      <c r="D130" s="38" t="s">
        <v>2091</v>
      </c>
      <c r="E130" s="38" t="s">
        <v>2097</v>
      </c>
    </row>
    <row r="131" spans="1:5" ht="14.25">
      <c r="A131" s="38">
        <v>104</v>
      </c>
      <c r="B131" s="38" t="s">
        <v>296</v>
      </c>
      <c r="C131" s="38" t="s">
        <v>2090</v>
      </c>
      <c r="D131" s="38" t="s">
        <v>2091</v>
      </c>
      <c r="E131" s="38" t="s">
        <v>2097</v>
      </c>
    </row>
    <row r="132" spans="1:5" ht="14.25">
      <c r="A132" s="38">
        <v>105</v>
      </c>
      <c r="B132" s="38" t="s">
        <v>290</v>
      </c>
      <c r="C132" s="38" t="s">
        <v>2090</v>
      </c>
      <c r="D132" s="38" t="s">
        <v>2091</v>
      </c>
      <c r="E132" s="38" t="s">
        <v>2097</v>
      </c>
    </row>
    <row r="133" spans="1:5" ht="14.25">
      <c r="A133" s="38">
        <v>106</v>
      </c>
      <c r="B133" s="38" t="s">
        <v>281</v>
      </c>
      <c r="C133" s="38" t="s">
        <v>2090</v>
      </c>
      <c r="D133" s="38" t="s">
        <v>2091</v>
      </c>
      <c r="E133" s="38" t="s">
        <v>2097</v>
      </c>
    </row>
    <row r="134" spans="1:5" ht="14.25">
      <c r="A134" s="38">
        <v>107</v>
      </c>
      <c r="B134" s="38" t="s">
        <v>284</v>
      </c>
      <c r="C134" s="38" t="s">
        <v>2090</v>
      </c>
      <c r="D134" s="38" t="s">
        <v>2091</v>
      </c>
      <c r="E134" s="38" t="s">
        <v>2097</v>
      </c>
    </row>
    <row r="135" spans="1:5" ht="14.25">
      <c r="A135" s="38">
        <v>108</v>
      </c>
      <c r="B135" s="38" t="s">
        <v>283</v>
      </c>
      <c r="C135" s="38" t="s">
        <v>2090</v>
      </c>
      <c r="D135" s="38" t="s">
        <v>2091</v>
      </c>
      <c r="E135" s="38" t="s">
        <v>2097</v>
      </c>
    </row>
    <row r="136" spans="1:5" ht="14.25">
      <c r="A136" s="38">
        <v>109</v>
      </c>
      <c r="B136" s="38" t="s">
        <v>288</v>
      </c>
      <c r="C136" s="38" t="s">
        <v>2090</v>
      </c>
      <c r="D136" s="38" t="s">
        <v>2091</v>
      </c>
      <c r="E136" s="38" t="s">
        <v>2097</v>
      </c>
    </row>
    <row r="137" spans="1:5" ht="14.25">
      <c r="A137" s="38">
        <v>110</v>
      </c>
      <c r="B137" s="38" t="s">
        <v>289</v>
      </c>
      <c r="C137" s="38" t="s">
        <v>2090</v>
      </c>
      <c r="D137" s="38" t="s">
        <v>2091</v>
      </c>
      <c r="E137" s="38" t="s">
        <v>2097</v>
      </c>
    </row>
    <row r="138" spans="1:5" ht="14.25">
      <c r="A138" s="38">
        <v>111</v>
      </c>
      <c r="B138" s="38" t="s">
        <v>287</v>
      </c>
      <c r="C138" s="38" t="s">
        <v>2090</v>
      </c>
      <c r="D138" s="38" t="s">
        <v>2091</v>
      </c>
      <c r="E138" s="38" t="s">
        <v>2097</v>
      </c>
    </row>
    <row r="139" spans="1:5" ht="14.25">
      <c r="A139" s="38">
        <v>112</v>
      </c>
      <c r="B139" s="38" t="s">
        <v>294</v>
      </c>
      <c r="C139" s="38" t="s">
        <v>2090</v>
      </c>
      <c r="D139" s="38" t="s">
        <v>2091</v>
      </c>
      <c r="E139" s="38" t="s">
        <v>2097</v>
      </c>
    </row>
    <row r="140" spans="1:5" ht="14.25">
      <c r="A140" s="38">
        <v>113</v>
      </c>
      <c r="B140" s="38" t="s">
        <v>280</v>
      </c>
      <c r="C140" s="38" t="s">
        <v>2090</v>
      </c>
      <c r="D140" s="38" t="s">
        <v>2091</v>
      </c>
      <c r="E140" s="38" t="s">
        <v>2097</v>
      </c>
    </row>
    <row r="141" spans="1:5" ht="14.25">
      <c r="A141" s="38">
        <v>114</v>
      </c>
      <c r="B141" s="38" t="s">
        <v>292</v>
      </c>
      <c r="C141" s="38" t="s">
        <v>2090</v>
      </c>
      <c r="D141" s="38" t="s">
        <v>2091</v>
      </c>
      <c r="E141" s="38" t="s">
        <v>2097</v>
      </c>
    </row>
    <row r="142" spans="1:5" ht="14.25">
      <c r="A142" s="38">
        <v>115</v>
      </c>
      <c r="B142" s="38" t="s">
        <v>291</v>
      </c>
      <c r="C142" s="38" t="s">
        <v>2090</v>
      </c>
      <c r="D142" s="38" t="s">
        <v>2091</v>
      </c>
      <c r="E142" s="38" t="s">
        <v>2097</v>
      </c>
    </row>
    <row r="143" spans="1:5" ht="14.25">
      <c r="A143" s="38">
        <v>116</v>
      </c>
      <c r="B143" s="38" t="s">
        <v>286</v>
      </c>
      <c r="C143" s="38" t="s">
        <v>2090</v>
      </c>
      <c r="D143" s="38" t="s">
        <v>2091</v>
      </c>
      <c r="E143" s="38" t="s">
        <v>2097</v>
      </c>
    </row>
    <row r="144" spans="1:5" ht="14.25">
      <c r="A144" s="38">
        <v>117</v>
      </c>
      <c r="B144" s="38" t="s">
        <v>293</v>
      </c>
      <c r="C144" s="38" t="s">
        <v>2090</v>
      </c>
      <c r="D144" s="38" t="s">
        <v>2091</v>
      </c>
      <c r="E144" s="38" t="s">
        <v>2097</v>
      </c>
    </row>
    <row r="145" spans="1:5" ht="14.25">
      <c r="A145" s="38">
        <v>118</v>
      </c>
      <c r="B145" s="38" t="s">
        <v>282</v>
      </c>
      <c r="C145" s="38" t="s">
        <v>2090</v>
      </c>
      <c r="D145" s="38" t="s">
        <v>2091</v>
      </c>
      <c r="E145" s="38" t="s">
        <v>2097</v>
      </c>
    </row>
    <row r="146" spans="1:5" ht="14.25">
      <c r="A146" s="38">
        <v>119</v>
      </c>
      <c r="B146" s="38" t="s">
        <v>285</v>
      </c>
      <c r="C146" s="38" t="s">
        <v>2090</v>
      </c>
      <c r="D146" s="38" t="s">
        <v>2091</v>
      </c>
      <c r="E146" s="38" t="s">
        <v>2097</v>
      </c>
    </row>
    <row r="147" spans="1:5" ht="14.25">
      <c r="A147" s="38">
        <v>120</v>
      </c>
      <c r="B147" s="38" t="s">
        <v>2098</v>
      </c>
      <c r="C147" s="38" t="s">
        <v>2090</v>
      </c>
      <c r="D147" s="38" t="s">
        <v>2091</v>
      </c>
      <c r="E147" s="38" t="s">
        <v>2097</v>
      </c>
    </row>
    <row r="148" spans="1:5" ht="14.25">
      <c r="A148" s="38">
        <v>121</v>
      </c>
      <c r="B148" s="38" t="s">
        <v>295</v>
      </c>
      <c r="C148" s="38" t="s">
        <v>2090</v>
      </c>
      <c r="D148" s="38" t="s">
        <v>2091</v>
      </c>
      <c r="E148" s="38" t="s">
        <v>2097</v>
      </c>
    </row>
    <row r="149" spans="1:5" ht="14.25">
      <c r="A149" s="38">
        <v>122</v>
      </c>
      <c r="B149" s="38" t="s">
        <v>2099</v>
      </c>
      <c r="C149" s="38" t="s">
        <v>2090</v>
      </c>
      <c r="D149" s="38" t="s">
        <v>2091</v>
      </c>
      <c r="E149" s="38" t="s">
        <v>2097</v>
      </c>
    </row>
    <row r="150" spans="1:5" ht="14.25">
      <c r="A150" s="38">
        <v>123</v>
      </c>
      <c r="B150" s="38" t="s">
        <v>2100</v>
      </c>
      <c r="C150" s="38" t="s">
        <v>2090</v>
      </c>
      <c r="D150" s="38" t="s">
        <v>2091</v>
      </c>
      <c r="E150" s="38" t="s">
        <v>2097</v>
      </c>
    </row>
    <row r="151" spans="1:5" ht="14.25">
      <c r="A151" s="38">
        <v>124</v>
      </c>
      <c r="B151" s="38" t="s">
        <v>632</v>
      </c>
      <c r="C151" s="38" t="s">
        <v>2090</v>
      </c>
      <c r="D151" s="38" t="s">
        <v>2091</v>
      </c>
      <c r="E151" s="38" t="s">
        <v>2097</v>
      </c>
    </row>
    <row r="152" spans="1:5" ht="14.25">
      <c r="A152" s="38">
        <v>125</v>
      </c>
      <c r="B152" s="38" t="s">
        <v>345</v>
      </c>
      <c r="C152" s="38" t="s">
        <v>2090</v>
      </c>
      <c r="D152" s="38" t="s">
        <v>2091</v>
      </c>
      <c r="E152" s="38" t="s">
        <v>2101</v>
      </c>
    </row>
    <row r="153" spans="1:5" ht="14.25">
      <c r="A153" s="38">
        <v>126</v>
      </c>
      <c r="B153" s="38" t="s">
        <v>301</v>
      </c>
      <c r="C153" s="38" t="s">
        <v>2090</v>
      </c>
      <c r="D153" s="38" t="s">
        <v>2091</v>
      </c>
      <c r="E153" s="38" t="s">
        <v>2101</v>
      </c>
    </row>
    <row r="154" spans="1:5" ht="14.25">
      <c r="A154" s="38">
        <v>127</v>
      </c>
      <c r="B154" s="38" t="s">
        <v>310</v>
      </c>
      <c r="C154" s="38" t="s">
        <v>2090</v>
      </c>
      <c r="D154" s="38" t="s">
        <v>2091</v>
      </c>
      <c r="E154" s="38" t="s">
        <v>2101</v>
      </c>
    </row>
    <row r="155" spans="1:5" ht="14.25">
      <c r="A155" s="38">
        <v>128</v>
      </c>
      <c r="B155" s="38" t="s">
        <v>305</v>
      </c>
      <c r="C155" s="38" t="s">
        <v>2090</v>
      </c>
      <c r="D155" s="38" t="s">
        <v>2091</v>
      </c>
      <c r="E155" s="38" t="s">
        <v>2101</v>
      </c>
    </row>
    <row r="156" spans="1:5" ht="14.25">
      <c r="A156" s="38">
        <v>129</v>
      </c>
      <c r="B156" s="38" t="s">
        <v>335</v>
      </c>
      <c r="C156" s="38" t="s">
        <v>2090</v>
      </c>
      <c r="D156" s="38" t="s">
        <v>2091</v>
      </c>
      <c r="E156" s="38" t="s">
        <v>2101</v>
      </c>
    </row>
    <row r="157" spans="1:5" ht="14.25">
      <c r="A157" s="38">
        <v>130</v>
      </c>
      <c r="B157" s="38" t="s">
        <v>326</v>
      </c>
      <c r="C157" s="38" t="s">
        <v>2090</v>
      </c>
      <c r="D157" s="38" t="s">
        <v>2091</v>
      </c>
      <c r="E157" s="38" t="s">
        <v>2101</v>
      </c>
    </row>
    <row r="158" spans="1:5" ht="14.25">
      <c r="A158" s="38">
        <v>131</v>
      </c>
      <c r="B158" s="38" t="s">
        <v>322</v>
      </c>
      <c r="C158" s="38" t="s">
        <v>2090</v>
      </c>
      <c r="D158" s="38" t="s">
        <v>2091</v>
      </c>
      <c r="E158" s="38" t="s">
        <v>2101</v>
      </c>
    </row>
    <row r="159" spans="1:5" ht="14.25">
      <c r="A159" s="38">
        <v>132</v>
      </c>
      <c r="B159" s="38" t="s">
        <v>330</v>
      </c>
      <c r="C159" s="38" t="s">
        <v>2090</v>
      </c>
      <c r="D159" s="38" t="s">
        <v>2091</v>
      </c>
      <c r="E159" s="38" t="s">
        <v>2101</v>
      </c>
    </row>
    <row r="160" spans="1:5" ht="14.25">
      <c r="A160" s="38">
        <v>133</v>
      </c>
      <c r="B160" s="38" t="s">
        <v>325</v>
      </c>
      <c r="C160" s="38" t="s">
        <v>2090</v>
      </c>
      <c r="D160" s="38" t="s">
        <v>2091</v>
      </c>
      <c r="E160" s="38" t="s">
        <v>2101</v>
      </c>
    </row>
    <row r="161" spans="1:5" ht="14.25">
      <c r="A161" s="38">
        <v>134</v>
      </c>
      <c r="B161" s="38" t="s">
        <v>329</v>
      </c>
      <c r="C161" s="38" t="s">
        <v>2090</v>
      </c>
      <c r="D161" s="38" t="s">
        <v>2091</v>
      </c>
      <c r="E161" s="38" t="s">
        <v>2101</v>
      </c>
    </row>
    <row r="162" spans="1:5" ht="14.25">
      <c r="A162" s="38">
        <v>135</v>
      </c>
      <c r="B162" s="38" t="s">
        <v>344</v>
      </c>
      <c r="C162" s="38" t="s">
        <v>2090</v>
      </c>
      <c r="D162" s="38" t="s">
        <v>2091</v>
      </c>
      <c r="E162" s="38" t="s">
        <v>2101</v>
      </c>
    </row>
    <row r="163" spans="1:5" ht="14.25">
      <c r="A163" s="38">
        <v>136</v>
      </c>
      <c r="B163" s="38" t="s">
        <v>318</v>
      </c>
      <c r="C163" s="38" t="s">
        <v>2090</v>
      </c>
      <c r="D163" s="38" t="s">
        <v>2091</v>
      </c>
      <c r="E163" s="38" t="s">
        <v>2101</v>
      </c>
    </row>
    <row r="164" spans="1:5" ht="14.25">
      <c r="A164" s="38">
        <v>137</v>
      </c>
      <c r="B164" s="38" t="s">
        <v>341</v>
      </c>
      <c r="C164" s="38" t="s">
        <v>2090</v>
      </c>
      <c r="D164" s="38" t="s">
        <v>2091</v>
      </c>
      <c r="E164" s="38" t="s">
        <v>2101</v>
      </c>
    </row>
    <row r="165" spans="1:5" ht="14.25">
      <c r="A165" s="38">
        <v>138</v>
      </c>
      <c r="B165" s="38" t="s">
        <v>303</v>
      </c>
      <c r="C165" s="38" t="s">
        <v>2090</v>
      </c>
      <c r="D165" s="38" t="s">
        <v>2091</v>
      </c>
      <c r="E165" s="38" t="s">
        <v>2101</v>
      </c>
    </row>
    <row r="166" spans="1:5" ht="14.25">
      <c r="A166" s="38">
        <v>139</v>
      </c>
      <c r="B166" s="38" t="s">
        <v>336</v>
      </c>
      <c r="C166" s="38" t="s">
        <v>2090</v>
      </c>
      <c r="D166" s="38" t="s">
        <v>2091</v>
      </c>
      <c r="E166" s="38" t="s">
        <v>2101</v>
      </c>
    </row>
    <row r="167" spans="1:5" ht="14.25">
      <c r="A167" s="38">
        <v>140</v>
      </c>
      <c r="B167" s="38" t="s">
        <v>1130</v>
      </c>
      <c r="C167" s="38" t="s">
        <v>2090</v>
      </c>
      <c r="D167" s="38" t="s">
        <v>2091</v>
      </c>
      <c r="E167" s="38" t="s">
        <v>2101</v>
      </c>
    </row>
    <row r="168" spans="1:5" ht="14.25">
      <c r="A168" s="38">
        <v>141</v>
      </c>
      <c r="B168" s="38" t="s">
        <v>312</v>
      </c>
      <c r="C168" s="38" t="s">
        <v>2090</v>
      </c>
      <c r="D168" s="38" t="s">
        <v>2091</v>
      </c>
      <c r="E168" s="38" t="s">
        <v>2101</v>
      </c>
    </row>
    <row r="169" spans="1:5" ht="14.25">
      <c r="A169" s="38">
        <v>142</v>
      </c>
      <c r="B169" s="38" t="s">
        <v>319</v>
      </c>
      <c r="C169" s="38" t="s">
        <v>2090</v>
      </c>
      <c r="D169" s="38" t="s">
        <v>2091</v>
      </c>
      <c r="E169" s="38" t="s">
        <v>2101</v>
      </c>
    </row>
    <row r="170" spans="1:5" ht="14.25">
      <c r="A170" s="38">
        <v>143</v>
      </c>
      <c r="B170" s="38" t="s">
        <v>343</v>
      </c>
      <c r="C170" s="38" t="s">
        <v>2090</v>
      </c>
      <c r="D170" s="38" t="s">
        <v>2091</v>
      </c>
      <c r="E170" s="38" t="s">
        <v>2101</v>
      </c>
    </row>
    <row r="171" spans="1:5" ht="14.25">
      <c r="A171" s="38">
        <v>144</v>
      </c>
      <c r="B171" s="38" t="s">
        <v>334</v>
      </c>
      <c r="C171" s="38" t="s">
        <v>2090</v>
      </c>
      <c r="D171" s="38" t="s">
        <v>2091</v>
      </c>
      <c r="E171" s="38" t="s">
        <v>2101</v>
      </c>
    </row>
    <row r="172" spans="1:5" ht="14.25">
      <c r="A172" s="38">
        <v>145</v>
      </c>
      <c r="B172" s="38" t="s">
        <v>603</v>
      </c>
      <c r="C172" s="38" t="s">
        <v>2090</v>
      </c>
      <c r="D172" s="38" t="s">
        <v>2091</v>
      </c>
      <c r="E172" s="38" t="s">
        <v>2101</v>
      </c>
    </row>
    <row r="173" spans="1:5" ht="14.25">
      <c r="A173" s="38">
        <v>146</v>
      </c>
      <c r="B173" s="38" t="s">
        <v>327</v>
      </c>
      <c r="C173" s="38" t="s">
        <v>2090</v>
      </c>
      <c r="D173" s="38" t="s">
        <v>2091</v>
      </c>
      <c r="E173" s="38" t="s">
        <v>2101</v>
      </c>
    </row>
    <row r="174" spans="1:5" ht="14.25">
      <c r="A174" s="38">
        <v>147</v>
      </c>
      <c r="B174" s="38" t="s">
        <v>316</v>
      </c>
      <c r="C174" s="38" t="s">
        <v>2090</v>
      </c>
      <c r="D174" s="38" t="s">
        <v>2091</v>
      </c>
      <c r="E174" s="38" t="s">
        <v>2101</v>
      </c>
    </row>
    <row r="175" spans="1:5" ht="14.25">
      <c r="A175" s="38">
        <v>148</v>
      </c>
      <c r="B175" s="38" t="s">
        <v>333</v>
      </c>
      <c r="C175" s="38" t="s">
        <v>2090</v>
      </c>
      <c r="D175" s="38" t="s">
        <v>2091</v>
      </c>
      <c r="E175" s="38" t="s">
        <v>2101</v>
      </c>
    </row>
    <row r="176" spans="1:5" ht="14.25">
      <c r="A176" s="38">
        <v>149</v>
      </c>
      <c r="B176" s="38" t="s">
        <v>331</v>
      </c>
      <c r="C176" s="38" t="s">
        <v>2090</v>
      </c>
      <c r="D176" s="38" t="s">
        <v>2091</v>
      </c>
      <c r="E176" s="38" t="s">
        <v>2101</v>
      </c>
    </row>
    <row r="177" spans="1:5" ht="14.25">
      <c r="A177" s="38">
        <v>150</v>
      </c>
      <c r="B177" s="38" t="s">
        <v>317</v>
      </c>
      <c r="C177" s="38" t="s">
        <v>2090</v>
      </c>
      <c r="D177" s="38" t="s">
        <v>2091</v>
      </c>
      <c r="E177" s="38" t="s">
        <v>2101</v>
      </c>
    </row>
    <row r="178" spans="1:5" ht="14.25">
      <c r="A178" s="38">
        <v>151</v>
      </c>
      <c r="B178" s="38" t="s">
        <v>340</v>
      </c>
      <c r="C178" s="38" t="s">
        <v>2090</v>
      </c>
      <c r="D178" s="38" t="s">
        <v>2091</v>
      </c>
      <c r="E178" s="38" t="s">
        <v>2101</v>
      </c>
    </row>
    <row r="179" spans="1:5" ht="14.25">
      <c r="A179" s="38">
        <v>152</v>
      </c>
      <c r="B179" s="38" t="s">
        <v>328</v>
      </c>
      <c r="C179" s="38" t="s">
        <v>2090</v>
      </c>
      <c r="D179" s="38" t="s">
        <v>2091</v>
      </c>
      <c r="E179" s="38" t="s">
        <v>2101</v>
      </c>
    </row>
    <row r="180" spans="1:5" ht="14.25">
      <c r="A180" s="38">
        <v>153</v>
      </c>
      <c r="B180" s="38" t="s">
        <v>342</v>
      </c>
      <c r="C180" s="38" t="s">
        <v>2090</v>
      </c>
      <c r="D180" s="38" t="s">
        <v>2091</v>
      </c>
      <c r="E180" s="38" t="s">
        <v>2101</v>
      </c>
    </row>
    <row r="181" spans="1:5" ht="14.25">
      <c r="A181" s="38">
        <v>154</v>
      </c>
      <c r="B181" s="38" t="s">
        <v>302</v>
      </c>
      <c r="C181" s="38" t="s">
        <v>2090</v>
      </c>
      <c r="D181" s="38" t="s">
        <v>2091</v>
      </c>
      <c r="E181" s="38" t="s">
        <v>2101</v>
      </c>
    </row>
    <row r="182" spans="1:5" ht="14.25">
      <c r="A182" s="38">
        <v>155</v>
      </c>
      <c r="B182" s="38" t="s">
        <v>311</v>
      </c>
      <c r="C182" s="38" t="s">
        <v>2090</v>
      </c>
      <c r="D182" s="38" t="s">
        <v>2091</v>
      </c>
      <c r="E182" s="38" t="s">
        <v>2101</v>
      </c>
    </row>
    <row r="183" spans="1:5" ht="14.25">
      <c r="A183" s="38">
        <v>156</v>
      </c>
      <c r="B183" s="38" t="s">
        <v>332</v>
      </c>
      <c r="C183" s="38" t="s">
        <v>2090</v>
      </c>
      <c r="D183" s="38" t="s">
        <v>2091</v>
      </c>
      <c r="E183" s="38" t="s">
        <v>2101</v>
      </c>
    </row>
    <row r="184" spans="1:5" ht="14.25">
      <c r="A184" s="38">
        <v>157</v>
      </c>
      <c r="B184" s="38" t="s">
        <v>308</v>
      </c>
      <c r="C184" s="38" t="s">
        <v>2090</v>
      </c>
      <c r="D184" s="38" t="s">
        <v>2091</v>
      </c>
      <c r="E184" s="38" t="s">
        <v>2101</v>
      </c>
    </row>
    <row r="185" spans="1:5" ht="14.25">
      <c r="A185" s="38">
        <v>158</v>
      </c>
      <c r="B185" s="38" t="s">
        <v>321</v>
      </c>
      <c r="C185" s="38" t="s">
        <v>2090</v>
      </c>
      <c r="D185" s="38" t="s">
        <v>2091</v>
      </c>
      <c r="E185" s="38" t="s">
        <v>2101</v>
      </c>
    </row>
    <row r="186" spans="1:5" ht="14.25">
      <c r="A186" s="38">
        <v>159</v>
      </c>
      <c r="B186" s="38" t="s">
        <v>299</v>
      </c>
      <c r="C186" s="38" t="s">
        <v>2090</v>
      </c>
      <c r="D186" s="38" t="s">
        <v>2091</v>
      </c>
      <c r="E186" s="38" t="s">
        <v>2101</v>
      </c>
    </row>
    <row r="187" spans="1:5" ht="14.25">
      <c r="A187" s="38">
        <v>160</v>
      </c>
      <c r="B187" s="38" t="s">
        <v>304</v>
      </c>
      <c r="C187" s="38" t="s">
        <v>2090</v>
      </c>
      <c r="D187" s="38" t="s">
        <v>2091</v>
      </c>
      <c r="E187" s="38" t="s">
        <v>2101</v>
      </c>
    </row>
    <row r="188" spans="1:5" ht="14.25">
      <c r="A188" s="38">
        <v>161</v>
      </c>
      <c r="B188" s="38" t="s">
        <v>699</v>
      </c>
      <c r="C188" s="38" t="s">
        <v>2090</v>
      </c>
      <c r="D188" s="38" t="s">
        <v>2091</v>
      </c>
      <c r="E188" s="38" t="s">
        <v>2101</v>
      </c>
    </row>
    <row r="189" spans="1:5" ht="14.25">
      <c r="A189" s="38">
        <v>162</v>
      </c>
      <c r="B189" s="38" t="s">
        <v>300</v>
      </c>
      <c r="C189" s="38" t="s">
        <v>2090</v>
      </c>
      <c r="D189" s="38" t="s">
        <v>2091</v>
      </c>
      <c r="E189" s="38" t="s">
        <v>2101</v>
      </c>
    </row>
    <row r="190" spans="1:5" ht="14.25">
      <c r="A190" s="38">
        <v>163</v>
      </c>
      <c r="B190" s="38" t="s">
        <v>313</v>
      </c>
      <c r="C190" s="38" t="s">
        <v>2090</v>
      </c>
      <c r="D190" s="38" t="s">
        <v>2091</v>
      </c>
      <c r="E190" s="38" t="s">
        <v>2101</v>
      </c>
    </row>
    <row r="191" spans="1:5" ht="14.25">
      <c r="A191" s="38">
        <v>164</v>
      </c>
      <c r="B191" s="38" t="s">
        <v>338</v>
      </c>
      <c r="C191" s="38" t="s">
        <v>2090</v>
      </c>
      <c r="D191" s="38" t="s">
        <v>2091</v>
      </c>
      <c r="E191" s="38" t="s">
        <v>2101</v>
      </c>
    </row>
    <row r="192" spans="1:5" ht="14.25">
      <c r="A192" s="38">
        <v>165</v>
      </c>
      <c r="B192" s="38" t="s">
        <v>314</v>
      </c>
      <c r="C192" s="38" t="s">
        <v>2090</v>
      </c>
      <c r="D192" s="38" t="s">
        <v>2091</v>
      </c>
      <c r="E192" s="38" t="s">
        <v>2101</v>
      </c>
    </row>
    <row r="193" spans="1:5" ht="14.25">
      <c r="A193" s="38">
        <v>166</v>
      </c>
      <c r="B193" s="38" t="s">
        <v>306</v>
      </c>
      <c r="C193" s="38" t="s">
        <v>2090</v>
      </c>
      <c r="D193" s="38" t="s">
        <v>2091</v>
      </c>
      <c r="E193" s="38" t="s">
        <v>2101</v>
      </c>
    </row>
    <row r="194" spans="1:5" ht="14.25">
      <c r="A194" s="38">
        <v>167</v>
      </c>
      <c r="B194" s="38" t="s">
        <v>315</v>
      </c>
      <c r="C194" s="38" t="s">
        <v>2090</v>
      </c>
      <c r="D194" s="38" t="s">
        <v>2091</v>
      </c>
      <c r="E194" s="38" t="s">
        <v>2101</v>
      </c>
    </row>
    <row r="195" spans="1:5" ht="14.25">
      <c r="A195" s="38">
        <v>168</v>
      </c>
      <c r="B195" s="38" t="s">
        <v>307</v>
      </c>
      <c r="C195" s="38" t="s">
        <v>2090</v>
      </c>
      <c r="D195" s="38" t="s">
        <v>2091</v>
      </c>
      <c r="E195" s="38" t="s">
        <v>2101</v>
      </c>
    </row>
    <row r="196" spans="1:5" ht="14.25">
      <c r="A196" s="38">
        <v>169</v>
      </c>
      <c r="B196" s="38" t="s">
        <v>324</v>
      </c>
      <c r="C196" s="38" t="s">
        <v>2090</v>
      </c>
      <c r="D196" s="38" t="s">
        <v>2091</v>
      </c>
      <c r="E196" s="38" t="s">
        <v>2101</v>
      </c>
    </row>
    <row r="197" spans="1:5" ht="14.25">
      <c r="A197" s="38">
        <v>170</v>
      </c>
      <c r="B197" s="38" t="s">
        <v>337</v>
      </c>
      <c r="C197" s="38" t="s">
        <v>2090</v>
      </c>
      <c r="D197" s="38" t="s">
        <v>2091</v>
      </c>
      <c r="E197" s="38" t="s">
        <v>2101</v>
      </c>
    </row>
    <row r="198" spans="1:5" ht="14.25">
      <c r="A198" s="38">
        <v>171</v>
      </c>
      <c r="B198" s="38" t="s">
        <v>309</v>
      </c>
      <c r="C198" s="38" t="s">
        <v>2090</v>
      </c>
      <c r="D198" s="38" t="s">
        <v>2091</v>
      </c>
      <c r="E198" s="38" t="s">
        <v>2101</v>
      </c>
    </row>
    <row r="199" spans="1:5" ht="14.25">
      <c r="A199" s="38">
        <v>172</v>
      </c>
      <c r="B199" s="38" t="s">
        <v>323</v>
      </c>
      <c r="C199" s="38" t="s">
        <v>2090</v>
      </c>
      <c r="D199" s="38" t="s">
        <v>2091</v>
      </c>
      <c r="E199" s="38" t="s">
        <v>2101</v>
      </c>
    </row>
    <row r="200" spans="1:5" ht="14.25">
      <c r="A200" s="38">
        <v>173</v>
      </c>
      <c r="B200" s="38" t="s">
        <v>339</v>
      </c>
      <c r="C200" s="38" t="s">
        <v>2090</v>
      </c>
      <c r="D200" s="38" t="s">
        <v>2091</v>
      </c>
      <c r="E200" s="38" t="s">
        <v>2101</v>
      </c>
    </row>
    <row r="201" spans="1:5" ht="14.25">
      <c r="A201" s="38">
        <v>174</v>
      </c>
      <c r="B201" s="38" t="s">
        <v>346</v>
      </c>
      <c r="C201" s="38" t="s">
        <v>2090</v>
      </c>
      <c r="D201" s="38" t="s">
        <v>2091</v>
      </c>
      <c r="E201" s="38" t="s">
        <v>2101</v>
      </c>
    </row>
    <row r="202" spans="1:5" ht="14.25">
      <c r="A202" s="38">
        <v>175</v>
      </c>
      <c r="B202" s="38" t="s">
        <v>2102</v>
      </c>
      <c r="C202" s="38" t="s">
        <v>2090</v>
      </c>
      <c r="D202" s="38" t="s">
        <v>2091</v>
      </c>
      <c r="E202" s="38" t="s">
        <v>2103</v>
      </c>
    </row>
    <row r="203" spans="1:5" ht="14.25">
      <c r="A203" s="38">
        <v>176</v>
      </c>
      <c r="B203" s="38" t="s">
        <v>356</v>
      </c>
      <c r="C203" s="38" t="s">
        <v>2090</v>
      </c>
      <c r="D203" s="38" t="s">
        <v>2091</v>
      </c>
      <c r="E203" s="38" t="s">
        <v>2103</v>
      </c>
    </row>
    <row r="204" spans="1:5" ht="14.25">
      <c r="A204" s="38">
        <v>177</v>
      </c>
      <c r="B204" s="38" t="s">
        <v>349</v>
      </c>
      <c r="C204" s="38" t="s">
        <v>2090</v>
      </c>
      <c r="D204" s="38" t="s">
        <v>2091</v>
      </c>
      <c r="E204" s="38" t="s">
        <v>2103</v>
      </c>
    </row>
    <row r="205" spans="1:5" ht="14.25">
      <c r="A205" s="38">
        <v>178</v>
      </c>
      <c r="B205" s="38" t="s">
        <v>354</v>
      </c>
      <c r="C205" s="38" t="s">
        <v>2090</v>
      </c>
      <c r="D205" s="38" t="s">
        <v>2091</v>
      </c>
      <c r="E205" s="38" t="s">
        <v>2103</v>
      </c>
    </row>
    <row r="206" spans="1:5" ht="14.25">
      <c r="A206" s="38">
        <v>179</v>
      </c>
      <c r="B206" s="38" t="s">
        <v>368</v>
      </c>
      <c r="C206" s="38" t="s">
        <v>2090</v>
      </c>
      <c r="D206" s="38" t="s">
        <v>2091</v>
      </c>
      <c r="E206" s="38" t="s">
        <v>2103</v>
      </c>
    </row>
    <row r="207" spans="1:5" ht="14.25">
      <c r="A207" s="38">
        <v>180</v>
      </c>
      <c r="B207" s="38" t="s">
        <v>2104</v>
      </c>
      <c r="C207" s="38" t="s">
        <v>2090</v>
      </c>
      <c r="D207" s="38" t="s">
        <v>2091</v>
      </c>
      <c r="E207" s="38" t="s">
        <v>2103</v>
      </c>
    </row>
    <row r="208" spans="1:5" ht="14.25">
      <c r="A208" s="38">
        <v>181</v>
      </c>
      <c r="B208" s="38" t="s">
        <v>2105</v>
      </c>
      <c r="C208" s="38" t="s">
        <v>2090</v>
      </c>
      <c r="D208" s="38" t="s">
        <v>2091</v>
      </c>
      <c r="E208" s="38" t="s">
        <v>2103</v>
      </c>
    </row>
    <row r="209" spans="1:5" ht="14.25">
      <c r="A209" s="38">
        <v>182</v>
      </c>
      <c r="B209" s="38" t="s">
        <v>2106</v>
      </c>
      <c r="C209" s="38" t="s">
        <v>2090</v>
      </c>
      <c r="D209" s="38" t="s">
        <v>2091</v>
      </c>
      <c r="E209" s="38" t="s">
        <v>2103</v>
      </c>
    </row>
    <row r="210" spans="1:5" ht="14.25">
      <c r="A210" s="38">
        <v>183</v>
      </c>
      <c r="B210" s="38" t="s">
        <v>357</v>
      </c>
      <c r="C210" s="38" t="s">
        <v>2090</v>
      </c>
      <c r="D210" s="38" t="s">
        <v>2091</v>
      </c>
      <c r="E210" s="38" t="s">
        <v>2103</v>
      </c>
    </row>
    <row r="211" spans="1:5" ht="14.25">
      <c r="A211" s="38">
        <v>184</v>
      </c>
      <c r="B211" s="38" t="s">
        <v>365</v>
      </c>
      <c r="C211" s="38" t="s">
        <v>2090</v>
      </c>
      <c r="D211" s="38" t="s">
        <v>2091</v>
      </c>
      <c r="E211" s="38" t="s">
        <v>2103</v>
      </c>
    </row>
    <row r="212" spans="1:5" ht="14.25">
      <c r="A212" s="38">
        <v>185</v>
      </c>
      <c r="B212" s="38" t="s">
        <v>2107</v>
      </c>
      <c r="C212" s="38" t="s">
        <v>2090</v>
      </c>
      <c r="D212" s="38" t="s">
        <v>2091</v>
      </c>
      <c r="E212" s="38" t="s">
        <v>2103</v>
      </c>
    </row>
    <row r="213" spans="1:5" ht="14.25">
      <c r="A213" s="38">
        <v>186</v>
      </c>
      <c r="B213" s="38" t="s">
        <v>2108</v>
      </c>
      <c r="C213" s="38" t="s">
        <v>2090</v>
      </c>
      <c r="D213" s="38" t="s">
        <v>2091</v>
      </c>
      <c r="E213" s="38" t="s">
        <v>2103</v>
      </c>
    </row>
    <row r="214" spans="1:5" ht="14.25">
      <c r="A214" s="38">
        <v>187</v>
      </c>
      <c r="B214" s="38" t="s">
        <v>361</v>
      </c>
      <c r="C214" s="38" t="s">
        <v>2090</v>
      </c>
      <c r="D214" s="38" t="s">
        <v>2091</v>
      </c>
      <c r="E214" s="38" t="s">
        <v>2103</v>
      </c>
    </row>
    <row r="215" spans="1:5" ht="14.25">
      <c r="A215" s="38">
        <v>188</v>
      </c>
      <c r="B215" s="38" t="s">
        <v>2109</v>
      </c>
      <c r="C215" s="38" t="s">
        <v>2090</v>
      </c>
      <c r="D215" s="38" t="s">
        <v>2091</v>
      </c>
      <c r="E215" s="38" t="s">
        <v>2103</v>
      </c>
    </row>
    <row r="216" spans="1:5" ht="14.25">
      <c r="A216" s="38">
        <v>189</v>
      </c>
      <c r="B216" s="38" t="s">
        <v>271</v>
      </c>
      <c r="C216" s="38" t="s">
        <v>2090</v>
      </c>
      <c r="D216" s="38" t="s">
        <v>2091</v>
      </c>
      <c r="E216" s="38" t="s">
        <v>2103</v>
      </c>
    </row>
    <row r="217" spans="1:5" ht="14.25">
      <c r="A217" s="38">
        <v>190</v>
      </c>
      <c r="B217" s="38" t="s">
        <v>367</v>
      </c>
      <c r="C217" s="38" t="s">
        <v>2090</v>
      </c>
      <c r="D217" s="38" t="s">
        <v>2091</v>
      </c>
      <c r="E217" s="38" t="s">
        <v>2103</v>
      </c>
    </row>
    <row r="218" spans="1:5" ht="14.25">
      <c r="A218" s="38">
        <v>191</v>
      </c>
      <c r="B218" s="38" t="s">
        <v>359</v>
      </c>
      <c r="C218" s="38" t="s">
        <v>2090</v>
      </c>
      <c r="D218" s="38" t="s">
        <v>2091</v>
      </c>
      <c r="E218" s="38" t="s">
        <v>2103</v>
      </c>
    </row>
    <row r="219" spans="1:5" ht="14.25">
      <c r="A219" s="38">
        <v>192</v>
      </c>
      <c r="B219" s="38" t="s">
        <v>2110</v>
      </c>
      <c r="C219" s="38" t="s">
        <v>2090</v>
      </c>
      <c r="D219" s="38" t="s">
        <v>2091</v>
      </c>
      <c r="E219" s="38" t="s">
        <v>2103</v>
      </c>
    </row>
    <row r="220" spans="1:5" ht="14.25">
      <c r="A220" s="38">
        <v>193</v>
      </c>
      <c r="B220" s="38" t="s">
        <v>366</v>
      </c>
      <c r="C220" s="38" t="s">
        <v>2090</v>
      </c>
      <c r="D220" s="38" t="s">
        <v>2091</v>
      </c>
      <c r="E220" s="38" t="s">
        <v>2103</v>
      </c>
    </row>
    <row r="221" spans="1:5" ht="14.25">
      <c r="A221" s="38">
        <v>194</v>
      </c>
      <c r="B221" s="38" t="s">
        <v>2111</v>
      </c>
      <c r="C221" s="38" t="s">
        <v>2090</v>
      </c>
      <c r="D221" s="38" t="s">
        <v>2091</v>
      </c>
      <c r="E221" s="38" t="s">
        <v>2103</v>
      </c>
    </row>
    <row r="222" spans="1:5" ht="14.25">
      <c r="A222" s="38">
        <v>195</v>
      </c>
      <c r="B222" s="38" t="s">
        <v>693</v>
      </c>
      <c r="C222" s="38" t="s">
        <v>2090</v>
      </c>
      <c r="D222" s="38" t="s">
        <v>2091</v>
      </c>
      <c r="E222" s="38" t="s">
        <v>2103</v>
      </c>
    </row>
    <row r="223" spans="1:5" ht="14.25">
      <c r="A223" s="38">
        <v>196</v>
      </c>
      <c r="B223" s="38" t="s">
        <v>351</v>
      </c>
      <c r="C223" s="38" t="s">
        <v>2090</v>
      </c>
      <c r="D223" s="38" t="s">
        <v>2091</v>
      </c>
      <c r="E223" s="38" t="s">
        <v>2103</v>
      </c>
    </row>
    <row r="224" spans="1:5" ht="14.25">
      <c r="A224" s="38">
        <v>197</v>
      </c>
      <c r="B224" s="38" t="s">
        <v>347</v>
      </c>
      <c r="C224" s="38" t="s">
        <v>2090</v>
      </c>
      <c r="D224" s="38" t="s">
        <v>2091</v>
      </c>
      <c r="E224" s="38" t="s">
        <v>2103</v>
      </c>
    </row>
    <row r="225" spans="1:5" ht="14.25">
      <c r="A225" s="38">
        <v>198</v>
      </c>
      <c r="B225" s="38" t="s">
        <v>363</v>
      </c>
      <c r="C225" s="38" t="s">
        <v>2090</v>
      </c>
      <c r="D225" s="38" t="s">
        <v>2091</v>
      </c>
      <c r="E225" s="38" t="s">
        <v>2103</v>
      </c>
    </row>
    <row r="226" spans="1:5" ht="14.25">
      <c r="A226" s="38">
        <v>199</v>
      </c>
      <c r="B226" s="38" t="s">
        <v>364</v>
      </c>
      <c r="C226" s="38" t="s">
        <v>2090</v>
      </c>
      <c r="D226" s="38" t="s">
        <v>2091</v>
      </c>
      <c r="E226" s="38" t="s">
        <v>2103</v>
      </c>
    </row>
    <row r="227" spans="1:5" ht="14.25">
      <c r="A227" s="38">
        <v>200</v>
      </c>
      <c r="B227" s="38" t="s">
        <v>362</v>
      </c>
      <c r="C227" s="38" t="s">
        <v>2090</v>
      </c>
      <c r="D227" s="38" t="s">
        <v>2091</v>
      </c>
      <c r="E227" s="38" t="s">
        <v>2103</v>
      </c>
    </row>
    <row r="228" spans="1:5" ht="14.25">
      <c r="A228" s="38">
        <v>201</v>
      </c>
      <c r="B228" s="38" t="s">
        <v>2112</v>
      </c>
      <c r="C228" s="38" t="s">
        <v>2090</v>
      </c>
      <c r="D228" s="38" t="s">
        <v>2091</v>
      </c>
      <c r="E228" s="38" t="s">
        <v>2103</v>
      </c>
    </row>
    <row r="229" spans="1:5" ht="14.25">
      <c r="A229" s="38">
        <v>202</v>
      </c>
      <c r="B229" s="38" t="s">
        <v>352</v>
      </c>
      <c r="C229" s="38" t="s">
        <v>2090</v>
      </c>
      <c r="D229" s="38" t="s">
        <v>2091</v>
      </c>
      <c r="E229" s="38" t="s">
        <v>2103</v>
      </c>
    </row>
    <row r="230" spans="1:5" ht="14.25">
      <c r="A230" s="38">
        <v>203</v>
      </c>
      <c r="B230" s="38" t="s">
        <v>353</v>
      </c>
      <c r="C230" s="38" t="s">
        <v>2090</v>
      </c>
      <c r="D230" s="38" t="s">
        <v>2091</v>
      </c>
      <c r="E230" s="38" t="s">
        <v>2103</v>
      </c>
    </row>
    <row r="231" spans="1:5" ht="14.25">
      <c r="A231" s="38">
        <v>204</v>
      </c>
      <c r="B231" s="38" t="s">
        <v>355</v>
      </c>
      <c r="C231" s="38" t="s">
        <v>2090</v>
      </c>
      <c r="D231" s="38" t="s">
        <v>2091</v>
      </c>
      <c r="E231" s="38" t="s">
        <v>2103</v>
      </c>
    </row>
    <row r="232" spans="1:5" ht="14.25">
      <c r="A232" s="38">
        <v>205</v>
      </c>
      <c r="B232" s="38" t="s">
        <v>2113</v>
      </c>
      <c r="C232" s="38" t="s">
        <v>2090</v>
      </c>
      <c r="D232" s="38" t="s">
        <v>2091</v>
      </c>
      <c r="E232" s="38" t="s">
        <v>2103</v>
      </c>
    </row>
    <row r="233" spans="1:5" ht="14.25">
      <c r="A233" s="38">
        <v>206</v>
      </c>
      <c r="B233" s="38" t="s">
        <v>360</v>
      </c>
      <c r="C233" s="38" t="s">
        <v>2090</v>
      </c>
      <c r="D233" s="38" t="s">
        <v>2091</v>
      </c>
      <c r="E233" s="38" t="s">
        <v>2103</v>
      </c>
    </row>
    <row r="234" spans="1:5" ht="14.25">
      <c r="A234" s="38">
        <v>207</v>
      </c>
      <c r="B234" s="38" t="s">
        <v>348</v>
      </c>
      <c r="C234" s="38" t="s">
        <v>2090</v>
      </c>
      <c r="D234" s="38" t="s">
        <v>2091</v>
      </c>
      <c r="E234" s="38" t="s">
        <v>2103</v>
      </c>
    </row>
    <row r="235" spans="1:5" ht="14.25">
      <c r="A235" s="38">
        <v>208</v>
      </c>
      <c r="B235" s="38" t="s">
        <v>358</v>
      </c>
      <c r="C235" s="38" t="s">
        <v>2090</v>
      </c>
      <c r="D235" s="38" t="s">
        <v>2091</v>
      </c>
      <c r="E235" s="38" t="s">
        <v>2103</v>
      </c>
    </row>
    <row r="236" spans="1:5" ht="14.25">
      <c r="A236" s="38">
        <v>209</v>
      </c>
      <c r="B236" s="38" t="s">
        <v>350</v>
      </c>
      <c r="C236" s="38" t="s">
        <v>2090</v>
      </c>
      <c r="D236" s="38" t="s">
        <v>2091</v>
      </c>
      <c r="E236" s="38" t="s">
        <v>2103</v>
      </c>
    </row>
    <row r="237" spans="1:5" ht="14.25">
      <c r="A237" s="38">
        <v>210</v>
      </c>
      <c r="B237" s="38" t="s">
        <v>2114</v>
      </c>
      <c r="C237" s="38" t="s">
        <v>2090</v>
      </c>
      <c r="D237" s="38" t="s">
        <v>2115</v>
      </c>
      <c r="E237" s="38" t="s">
        <v>2116</v>
      </c>
    </row>
    <row r="238" spans="1:5" ht="14.25">
      <c r="A238" s="38">
        <v>211</v>
      </c>
      <c r="B238" s="38" t="s">
        <v>1239</v>
      </c>
      <c r="C238" s="38" t="s">
        <v>2090</v>
      </c>
      <c r="D238" s="38" t="s">
        <v>2115</v>
      </c>
      <c r="E238" s="38" t="s">
        <v>2116</v>
      </c>
    </row>
    <row r="239" spans="1:5" ht="14.25">
      <c r="A239" s="38">
        <v>212</v>
      </c>
      <c r="B239" s="38" t="s">
        <v>1215</v>
      </c>
      <c r="C239" s="38" t="s">
        <v>2090</v>
      </c>
      <c r="D239" s="38" t="s">
        <v>2115</v>
      </c>
      <c r="E239" s="38" t="s">
        <v>2116</v>
      </c>
    </row>
    <row r="240" spans="1:5" ht="14.25">
      <c r="A240" s="38">
        <v>213</v>
      </c>
      <c r="B240" s="38" t="s">
        <v>1223</v>
      </c>
      <c r="C240" s="38" t="s">
        <v>2090</v>
      </c>
      <c r="D240" s="38" t="s">
        <v>2115</v>
      </c>
      <c r="E240" s="38" t="s">
        <v>2116</v>
      </c>
    </row>
    <row r="241" spans="1:5" ht="14.25">
      <c r="A241" s="38">
        <v>214</v>
      </c>
      <c r="B241" s="38" t="s">
        <v>1224</v>
      </c>
      <c r="C241" s="38" t="s">
        <v>2090</v>
      </c>
      <c r="D241" s="38" t="s">
        <v>2115</v>
      </c>
      <c r="E241" s="38" t="s">
        <v>2116</v>
      </c>
    </row>
    <row r="242" spans="1:5" ht="14.25">
      <c r="A242" s="38">
        <v>215</v>
      </c>
      <c r="B242" s="38" t="s">
        <v>1245</v>
      </c>
      <c r="C242" s="38" t="s">
        <v>2090</v>
      </c>
      <c r="D242" s="38" t="s">
        <v>2115</v>
      </c>
      <c r="E242" s="38" t="s">
        <v>2116</v>
      </c>
    </row>
    <row r="243" spans="1:5" ht="14.25">
      <c r="A243" s="38">
        <v>216</v>
      </c>
      <c r="B243" s="38" t="s">
        <v>1231</v>
      </c>
      <c r="C243" s="38" t="s">
        <v>2090</v>
      </c>
      <c r="D243" s="38" t="s">
        <v>2115</v>
      </c>
      <c r="E243" s="38" t="s">
        <v>2116</v>
      </c>
    </row>
    <row r="244" spans="1:5" ht="14.25">
      <c r="A244" s="38">
        <v>217</v>
      </c>
      <c r="B244" s="38" t="s">
        <v>1233</v>
      </c>
      <c r="C244" s="38" t="s">
        <v>2090</v>
      </c>
      <c r="D244" s="38" t="s">
        <v>2115</v>
      </c>
      <c r="E244" s="38" t="s">
        <v>2116</v>
      </c>
    </row>
    <row r="245" spans="1:5" ht="14.25">
      <c r="A245" s="38">
        <v>218</v>
      </c>
      <c r="B245" s="38" t="s">
        <v>1243</v>
      </c>
      <c r="C245" s="38" t="s">
        <v>2090</v>
      </c>
      <c r="D245" s="38" t="s">
        <v>2115</v>
      </c>
      <c r="E245" s="38" t="s">
        <v>2116</v>
      </c>
    </row>
    <row r="246" spans="1:5" ht="14.25">
      <c r="A246" s="38">
        <v>219</v>
      </c>
      <c r="B246" s="38" t="s">
        <v>2117</v>
      </c>
      <c r="C246" s="38" t="s">
        <v>2090</v>
      </c>
      <c r="D246" s="38" t="s">
        <v>2115</v>
      </c>
      <c r="E246" s="38" t="s">
        <v>2116</v>
      </c>
    </row>
    <row r="247" spans="1:5" ht="14.25">
      <c r="A247" s="38">
        <v>220</v>
      </c>
      <c r="B247" s="38" t="s">
        <v>2118</v>
      </c>
      <c r="C247" s="38" t="s">
        <v>2090</v>
      </c>
      <c r="D247" s="38" t="s">
        <v>2115</v>
      </c>
      <c r="E247" s="38" t="s">
        <v>2116</v>
      </c>
    </row>
    <row r="248" spans="1:5" ht="14.25">
      <c r="A248" s="38">
        <v>221</v>
      </c>
      <c r="B248" s="38" t="s">
        <v>1237</v>
      </c>
      <c r="C248" s="38" t="s">
        <v>2090</v>
      </c>
      <c r="D248" s="38" t="s">
        <v>2115</v>
      </c>
      <c r="E248" s="38" t="s">
        <v>2116</v>
      </c>
    </row>
    <row r="249" spans="1:5" ht="14.25">
      <c r="A249" s="38">
        <v>222</v>
      </c>
      <c r="B249" s="38" t="s">
        <v>2119</v>
      </c>
      <c r="C249" s="38" t="s">
        <v>2090</v>
      </c>
      <c r="D249" s="38" t="s">
        <v>2115</v>
      </c>
      <c r="E249" s="38" t="s">
        <v>2116</v>
      </c>
    </row>
    <row r="250" spans="1:5" ht="14.25">
      <c r="A250" s="38">
        <v>223</v>
      </c>
      <c r="B250" s="38" t="s">
        <v>2120</v>
      </c>
      <c r="C250" s="38" t="s">
        <v>2090</v>
      </c>
      <c r="D250" s="38" t="s">
        <v>2115</v>
      </c>
      <c r="E250" s="38" t="s">
        <v>2116</v>
      </c>
    </row>
    <row r="251" spans="1:5" ht="14.25">
      <c r="A251" s="38">
        <v>224</v>
      </c>
      <c r="B251" s="38" t="s">
        <v>2121</v>
      </c>
      <c r="C251" s="38" t="s">
        <v>2090</v>
      </c>
      <c r="D251" s="38" t="s">
        <v>2115</v>
      </c>
      <c r="E251" s="38" t="s">
        <v>2116</v>
      </c>
    </row>
    <row r="252" spans="1:5" ht="14.25">
      <c r="A252" s="38">
        <v>225</v>
      </c>
      <c r="B252" s="38" t="s">
        <v>1218</v>
      </c>
      <c r="C252" s="38" t="s">
        <v>2090</v>
      </c>
      <c r="D252" s="38" t="s">
        <v>2115</v>
      </c>
      <c r="E252" s="38" t="s">
        <v>2116</v>
      </c>
    </row>
    <row r="253" spans="1:5" ht="14.25">
      <c r="A253" s="38">
        <v>226</v>
      </c>
      <c r="B253" s="38" t="s">
        <v>2122</v>
      </c>
      <c r="C253" s="38" t="s">
        <v>2090</v>
      </c>
      <c r="D253" s="38" t="s">
        <v>2115</v>
      </c>
      <c r="E253" s="38" t="s">
        <v>2116</v>
      </c>
    </row>
    <row r="254" spans="1:5" ht="14.25">
      <c r="A254" s="38">
        <v>227</v>
      </c>
      <c r="B254" s="38" t="s">
        <v>80</v>
      </c>
      <c r="C254" s="38" t="s">
        <v>2090</v>
      </c>
      <c r="D254" s="38" t="s">
        <v>2115</v>
      </c>
      <c r="E254" s="38" t="s">
        <v>2116</v>
      </c>
    </row>
    <row r="255" spans="1:5" ht="14.25">
      <c r="A255" s="38">
        <v>228</v>
      </c>
      <c r="B255" s="38" t="s">
        <v>1240</v>
      </c>
      <c r="C255" s="38" t="s">
        <v>2090</v>
      </c>
      <c r="D255" s="38" t="s">
        <v>2115</v>
      </c>
      <c r="E255" s="38" t="s">
        <v>2116</v>
      </c>
    </row>
    <row r="256" spans="1:5" ht="14.25">
      <c r="A256" s="38">
        <v>229</v>
      </c>
      <c r="B256" s="38" t="s">
        <v>1230</v>
      </c>
      <c r="C256" s="38" t="s">
        <v>2090</v>
      </c>
      <c r="D256" s="38" t="s">
        <v>2115</v>
      </c>
      <c r="E256" s="38" t="s">
        <v>2116</v>
      </c>
    </row>
    <row r="257" spans="1:5" ht="14.25">
      <c r="A257" s="38">
        <v>230</v>
      </c>
      <c r="B257" s="38" t="s">
        <v>1226</v>
      </c>
      <c r="C257" s="38" t="s">
        <v>2090</v>
      </c>
      <c r="D257" s="38" t="s">
        <v>2115</v>
      </c>
      <c r="E257" s="38" t="s">
        <v>2116</v>
      </c>
    </row>
    <row r="258" spans="1:5" ht="14.25">
      <c r="A258" s="38">
        <v>231</v>
      </c>
      <c r="B258" s="38" t="s">
        <v>1221</v>
      </c>
      <c r="C258" s="38" t="s">
        <v>2090</v>
      </c>
      <c r="D258" s="38" t="s">
        <v>2115</v>
      </c>
      <c r="E258" s="38" t="s">
        <v>2116</v>
      </c>
    </row>
    <row r="259" spans="1:5" ht="14.25">
      <c r="A259" s="38">
        <v>232</v>
      </c>
      <c r="B259" s="38" t="s">
        <v>1225</v>
      </c>
      <c r="C259" s="38" t="s">
        <v>2090</v>
      </c>
      <c r="D259" s="38" t="s">
        <v>2115</v>
      </c>
      <c r="E259" s="38" t="s">
        <v>2116</v>
      </c>
    </row>
    <row r="260" spans="1:5" ht="14.25">
      <c r="A260" s="38">
        <v>233</v>
      </c>
      <c r="B260" s="38" t="s">
        <v>2123</v>
      </c>
      <c r="C260" s="38" t="s">
        <v>2090</v>
      </c>
      <c r="D260" s="38" t="s">
        <v>2115</v>
      </c>
      <c r="E260" s="38" t="s">
        <v>2116</v>
      </c>
    </row>
    <row r="261" spans="1:5" ht="14.25">
      <c r="A261" s="38">
        <v>234</v>
      </c>
      <c r="B261" s="38" t="s">
        <v>1244</v>
      </c>
      <c r="C261" s="38" t="s">
        <v>2090</v>
      </c>
      <c r="D261" s="38" t="s">
        <v>2115</v>
      </c>
      <c r="E261" s="38" t="s">
        <v>2116</v>
      </c>
    </row>
    <row r="262" spans="1:5" ht="14.25">
      <c r="A262" s="38">
        <v>235</v>
      </c>
      <c r="B262" s="38" t="s">
        <v>1236</v>
      </c>
      <c r="C262" s="38" t="s">
        <v>2090</v>
      </c>
      <c r="D262" s="38" t="s">
        <v>2115</v>
      </c>
      <c r="E262" s="38" t="s">
        <v>2116</v>
      </c>
    </row>
    <row r="263" spans="1:5" ht="14.25">
      <c r="A263" s="38">
        <v>236</v>
      </c>
      <c r="B263" s="38" t="s">
        <v>1013</v>
      </c>
      <c r="C263" s="38" t="s">
        <v>2090</v>
      </c>
      <c r="D263" s="38" t="s">
        <v>2115</v>
      </c>
      <c r="E263" s="38" t="s">
        <v>2116</v>
      </c>
    </row>
    <row r="264" spans="1:5" ht="14.25">
      <c r="A264" s="38">
        <v>237</v>
      </c>
      <c r="B264" s="38" t="s">
        <v>1228</v>
      </c>
      <c r="C264" s="38" t="s">
        <v>2090</v>
      </c>
      <c r="D264" s="38" t="s">
        <v>2115</v>
      </c>
      <c r="E264" s="38" t="s">
        <v>2116</v>
      </c>
    </row>
    <row r="265" spans="1:5" ht="14.25">
      <c r="A265" s="38">
        <v>238</v>
      </c>
      <c r="B265" s="38" t="s">
        <v>1222</v>
      </c>
      <c r="C265" s="38" t="s">
        <v>2090</v>
      </c>
      <c r="D265" s="38" t="s">
        <v>2115</v>
      </c>
      <c r="E265" s="38" t="s">
        <v>2116</v>
      </c>
    </row>
    <row r="266" spans="1:5" ht="14.25">
      <c r="A266" s="38">
        <v>239</v>
      </c>
      <c r="B266" s="38" t="s">
        <v>1232</v>
      </c>
      <c r="C266" s="38" t="s">
        <v>2090</v>
      </c>
      <c r="D266" s="38" t="s">
        <v>2115</v>
      </c>
      <c r="E266" s="38" t="s">
        <v>2116</v>
      </c>
    </row>
    <row r="267" spans="1:5" ht="14.25">
      <c r="A267" s="38">
        <v>240</v>
      </c>
      <c r="B267" s="38" t="s">
        <v>1242</v>
      </c>
      <c r="C267" s="38" t="s">
        <v>2090</v>
      </c>
      <c r="D267" s="38" t="s">
        <v>2115</v>
      </c>
      <c r="E267" s="38" t="s">
        <v>2116</v>
      </c>
    </row>
    <row r="268" spans="1:5" ht="14.25">
      <c r="A268" s="38">
        <v>241</v>
      </c>
      <c r="B268" s="38" t="s">
        <v>1235</v>
      </c>
      <c r="C268" s="38" t="s">
        <v>2090</v>
      </c>
      <c r="D268" s="38" t="s">
        <v>2115</v>
      </c>
      <c r="E268" s="38" t="s">
        <v>2116</v>
      </c>
    </row>
    <row r="269" spans="1:5" ht="14.25">
      <c r="A269" s="38">
        <v>242</v>
      </c>
      <c r="B269" s="38" t="s">
        <v>1241</v>
      </c>
      <c r="C269" s="38" t="s">
        <v>2090</v>
      </c>
      <c r="D269" s="38" t="s">
        <v>2115</v>
      </c>
      <c r="E269" s="38" t="s">
        <v>2116</v>
      </c>
    </row>
    <row r="270" spans="1:5" ht="14.25">
      <c r="A270" s="38">
        <v>243</v>
      </c>
      <c r="B270" s="38" t="s">
        <v>1217</v>
      </c>
      <c r="C270" s="38" t="s">
        <v>2090</v>
      </c>
      <c r="D270" s="38" t="s">
        <v>2115</v>
      </c>
      <c r="E270" s="38" t="s">
        <v>2116</v>
      </c>
    </row>
    <row r="271" spans="1:5" ht="14.25">
      <c r="A271" s="38">
        <v>244</v>
      </c>
      <c r="B271" s="38" t="s">
        <v>1234</v>
      </c>
      <c r="C271" s="38" t="s">
        <v>2090</v>
      </c>
      <c r="D271" s="38" t="s">
        <v>2115</v>
      </c>
      <c r="E271" s="38" t="s">
        <v>2116</v>
      </c>
    </row>
    <row r="272" spans="1:5" ht="14.25">
      <c r="A272" s="38">
        <v>245</v>
      </c>
      <c r="B272" s="38" t="s">
        <v>1227</v>
      </c>
      <c r="C272" s="38" t="s">
        <v>2090</v>
      </c>
      <c r="D272" s="38" t="s">
        <v>2115</v>
      </c>
      <c r="E272" s="38" t="s">
        <v>2116</v>
      </c>
    </row>
    <row r="273" spans="1:5" ht="14.25">
      <c r="A273" s="38">
        <v>246</v>
      </c>
      <c r="B273" s="38" t="s">
        <v>1247</v>
      </c>
      <c r="C273" s="38" t="s">
        <v>2090</v>
      </c>
      <c r="D273" s="38" t="s">
        <v>2115</v>
      </c>
      <c r="E273" s="38" t="s">
        <v>2116</v>
      </c>
    </row>
    <row r="274" spans="1:5" ht="14.25">
      <c r="A274" s="38">
        <v>247</v>
      </c>
      <c r="B274" s="38" t="s">
        <v>1220</v>
      </c>
      <c r="C274" s="38" t="s">
        <v>2090</v>
      </c>
      <c r="D274" s="38" t="s">
        <v>2115</v>
      </c>
      <c r="E274" s="38" t="s">
        <v>2116</v>
      </c>
    </row>
    <row r="275" spans="1:5" ht="14.25">
      <c r="A275" s="38">
        <v>248</v>
      </c>
      <c r="B275" s="38" t="s">
        <v>1219</v>
      </c>
      <c r="C275" s="38" t="s">
        <v>2090</v>
      </c>
      <c r="D275" s="38" t="s">
        <v>2115</v>
      </c>
      <c r="E275" s="38" t="s">
        <v>2116</v>
      </c>
    </row>
    <row r="276" spans="1:5" ht="14.25">
      <c r="A276" s="38">
        <v>249</v>
      </c>
      <c r="B276" s="38" t="s">
        <v>1246</v>
      </c>
      <c r="C276" s="38" t="s">
        <v>2090</v>
      </c>
      <c r="D276" s="38" t="s">
        <v>2115</v>
      </c>
      <c r="E276" s="38" t="s">
        <v>2116</v>
      </c>
    </row>
    <row r="277" spans="1:5" ht="14.25">
      <c r="A277" s="38">
        <v>250</v>
      </c>
      <c r="B277" s="38" t="s">
        <v>1216</v>
      </c>
      <c r="C277" s="38" t="s">
        <v>2090</v>
      </c>
      <c r="D277" s="38" t="s">
        <v>2115</v>
      </c>
      <c r="E277" s="38" t="s">
        <v>2116</v>
      </c>
    </row>
    <row r="278" spans="1:5" ht="14.25">
      <c r="A278" s="38">
        <v>251</v>
      </c>
      <c r="B278" s="38" t="s">
        <v>2124</v>
      </c>
      <c r="C278" s="38" t="s">
        <v>2090</v>
      </c>
      <c r="D278" s="38" t="s">
        <v>2115</v>
      </c>
      <c r="E278" s="38" t="s">
        <v>2116</v>
      </c>
    </row>
    <row r="279" spans="1:5" ht="14.25">
      <c r="A279" s="38">
        <v>252</v>
      </c>
      <c r="B279" s="38" t="s">
        <v>1229</v>
      </c>
      <c r="C279" s="38" t="s">
        <v>2090</v>
      </c>
      <c r="D279" s="38" t="s">
        <v>2115</v>
      </c>
      <c r="E279" s="38" t="s">
        <v>2116</v>
      </c>
    </row>
    <row r="280" spans="1:5" ht="14.25">
      <c r="A280" s="38">
        <v>253</v>
      </c>
      <c r="B280" s="38" t="s">
        <v>1238</v>
      </c>
      <c r="C280" s="38" t="s">
        <v>2090</v>
      </c>
      <c r="D280" s="38" t="s">
        <v>2115</v>
      </c>
      <c r="E280" s="38" t="s">
        <v>2116</v>
      </c>
    </row>
    <row r="281" spans="1:5" ht="14.25">
      <c r="A281" s="38">
        <v>254</v>
      </c>
      <c r="B281" s="38" t="s">
        <v>2125</v>
      </c>
      <c r="C281" s="38" t="s">
        <v>2090</v>
      </c>
      <c r="D281" s="38" t="s">
        <v>2115</v>
      </c>
      <c r="E281" s="38" t="s">
        <v>2126</v>
      </c>
    </row>
    <row r="282" spans="1:5" ht="14.25">
      <c r="A282" s="38">
        <v>255</v>
      </c>
      <c r="B282" s="38" t="s">
        <v>2127</v>
      </c>
      <c r="C282" s="38" t="s">
        <v>2090</v>
      </c>
      <c r="D282" s="38" t="s">
        <v>2115</v>
      </c>
      <c r="E282" s="38" t="s">
        <v>2126</v>
      </c>
    </row>
    <row r="283" spans="1:5" ht="14.25">
      <c r="A283" s="38">
        <v>256</v>
      </c>
      <c r="B283" s="38" t="s">
        <v>1282</v>
      </c>
      <c r="C283" s="38" t="s">
        <v>2090</v>
      </c>
      <c r="D283" s="38" t="s">
        <v>2115</v>
      </c>
      <c r="E283" s="38" t="s">
        <v>2126</v>
      </c>
    </row>
    <row r="284" spans="1:5" ht="14.25">
      <c r="A284" s="38">
        <v>257</v>
      </c>
      <c r="B284" s="38" t="s">
        <v>1280</v>
      </c>
      <c r="C284" s="38" t="s">
        <v>2090</v>
      </c>
      <c r="D284" s="38" t="s">
        <v>2115</v>
      </c>
      <c r="E284" s="38" t="s">
        <v>2126</v>
      </c>
    </row>
    <row r="285" spans="1:5" ht="14.25">
      <c r="A285" s="38">
        <v>258</v>
      </c>
      <c r="B285" s="38" t="s">
        <v>1274</v>
      </c>
      <c r="C285" s="38" t="s">
        <v>2090</v>
      </c>
      <c r="D285" s="38" t="s">
        <v>2115</v>
      </c>
      <c r="E285" s="38" t="s">
        <v>2126</v>
      </c>
    </row>
    <row r="286" spans="1:5" ht="14.25">
      <c r="A286" s="38">
        <v>259</v>
      </c>
      <c r="B286" s="38" t="s">
        <v>1285</v>
      </c>
      <c r="C286" s="38" t="s">
        <v>2090</v>
      </c>
      <c r="D286" s="38" t="s">
        <v>2115</v>
      </c>
      <c r="E286" s="38" t="s">
        <v>2126</v>
      </c>
    </row>
    <row r="287" spans="1:5" ht="14.25">
      <c r="A287" s="38">
        <v>260</v>
      </c>
      <c r="B287" s="38" t="s">
        <v>1256</v>
      </c>
      <c r="C287" s="38" t="s">
        <v>2090</v>
      </c>
      <c r="D287" s="38" t="s">
        <v>2115</v>
      </c>
      <c r="E287" s="38" t="s">
        <v>2126</v>
      </c>
    </row>
    <row r="288" spans="1:5" ht="14.25">
      <c r="A288" s="38">
        <v>261</v>
      </c>
      <c r="B288" s="38" t="s">
        <v>1257</v>
      </c>
      <c r="C288" s="38" t="s">
        <v>2090</v>
      </c>
      <c r="D288" s="38" t="s">
        <v>2115</v>
      </c>
      <c r="E288" s="38" t="s">
        <v>2126</v>
      </c>
    </row>
    <row r="289" spans="1:5" ht="14.25">
      <c r="A289" s="38">
        <v>262</v>
      </c>
      <c r="B289" s="38" t="s">
        <v>1273</v>
      </c>
      <c r="C289" s="38" t="s">
        <v>2090</v>
      </c>
      <c r="D289" s="38" t="s">
        <v>2115</v>
      </c>
      <c r="E289" s="38" t="s">
        <v>2126</v>
      </c>
    </row>
    <row r="290" spans="1:5" ht="14.25">
      <c r="A290" s="38">
        <v>263</v>
      </c>
      <c r="B290" s="38" t="s">
        <v>1259</v>
      </c>
      <c r="C290" s="38" t="s">
        <v>2090</v>
      </c>
      <c r="D290" s="38" t="s">
        <v>2115</v>
      </c>
      <c r="E290" s="38" t="s">
        <v>2126</v>
      </c>
    </row>
    <row r="291" spans="1:5" ht="14.25">
      <c r="A291" s="38">
        <v>264</v>
      </c>
      <c r="B291" s="38" t="s">
        <v>1269</v>
      </c>
      <c r="C291" s="38" t="s">
        <v>2090</v>
      </c>
      <c r="D291" s="38" t="s">
        <v>2115</v>
      </c>
      <c r="E291" s="38" t="s">
        <v>2126</v>
      </c>
    </row>
    <row r="292" spans="1:5" ht="14.25">
      <c r="A292" s="38">
        <v>265</v>
      </c>
      <c r="B292" s="38" t="s">
        <v>1254</v>
      </c>
      <c r="C292" s="38" t="s">
        <v>2090</v>
      </c>
      <c r="D292" s="38" t="s">
        <v>2115</v>
      </c>
      <c r="E292" s="38" t="s">
        <v>2126</v>
      </c>
    </row>
    <row r="293" spans="1:5" ht="14.25">
      <c r="A293" s="38">
        <v>266</v>
      </c>
      <c r="B293" s="38" t="s">
        <v>1258</v>
      </c>
      <c r="C293" s="38" t="s">
        <v>2090</v>
      </c>
      <c r="D293" s="38" t="s">
        <v>2115</v>
      </c>
      <c r="E293" s="38" t="s">
        <v>2126</v>
      </c>
    </row>
    <row r="294" spans="1:5" ht="14.25">
      <c r="A294" s="38">
        <v>267</v>
      </c>
      <c r="B294" s="38" t="s">
        <v>1255</v>
      </c>
      <c r="C294" s="38" t="s">
        <v>2090</v>
      </c>
      <c r="D294" s="38" t="s">
        <v>2115</v>
      </c>
      <c r="E294" s="38" t="s">
        <v>2126</v>
      </c>
    </row>
    <row r="295" spans="1:5" ht="14.25">
      <c r="A295" s="38">
        <v>268</v>
      </c>
      <c r="B295" s="38" t="s">
        <v>1265</v>
      </c>
      <c r="C295" s="38" t="s">
        <v>2090</v>
      </c>
      <c r="D295" s="38" t="s">
        <v>2115</v>
      </c>
      <c r="E295" s="38" t="s">
        <v>2126</v>
      </c>
    </row>
    <row r="296" spans="1:5" ht="14.25">
      <c r="A296" s="38">
        <v>269</v>
      </c>
      <c r="B296" s="38" t="s">
        <v>1270</v>
      </c>
      <c r="C296" s="38" t="s">
        <v>2090</v>
      </c>
      <c r="D296" s="38" t="s">
        <v>2115</v>
      </c>
      <c r="E296" s="38" t="s">
        <v>2126</v>
      </c>
    </row>
    <row r="297" spans="1:5" ht="14.25">
      <c r="A297" s="38">
        <v>270</v>
      </c>
      <c r="B297" s="38" t="s">
        <v>1262</v>
      </c>
      <c r="C297" s="38" t="s">
        <v>2090</v>
      </c>
      <c r="D297" s="38" t="s">
        <v>2115</v>
      </c>
      <c r="E297" s="38" t="s">
        <v>2126</v>
      </c>
    </row>
    <row r="298" spans="1:5" ht="14.25">
      <c r="A298" s="38">
        <v>271</v>
      </c>
      <c r="B298" s="38" t="s">
        <v>1284</v>
      </c>
      <c r="C298" s="38" t="s">
        <v>2090</v>
      </c>
      <c r="D298" s="38" t="s">
        <v>2115</v>
      </c>
      <c r="E298" s="38" t="s">
        <v>2126</v>
      </c>
    </row>
    <row r="299" spans="1:5" ht="14.25">
      <c r="A299" s="38">
        <v>272</v>
      </c>
      <c r="B299" s="38" t="s">
        <v>1260</v>
      </c>
      <c r="C299" s="38" t="s">
        <v>2090</v>
      </c>
      <c r="D299" s="38" t="s">
        <v>2115</v>
      </c>
      <c r="E299" s="38" t="s">
        <v>2126</v>
      </c>
    </row>
    <row r="300" spans="1:5" ht="14.25">
      <c r="A300" s="38">
        <v>273</v>
      </c>
      <c r="B300" s="38" t="s">
        <v>1264</v>
      </c>
      <c r="C300" s="38" t="s">
        <v>2090</v>
      </c>
      <c r="D300" s="38" t="s">
        <v>2115</v>
      </c>
      <c r="E300" s="38" t="s">
        <v>2126</v>
      </c>
    </row>
    <row r="301" spans="1:5" ht="14.25">
      <c r="A301" s="38">
        <v>274</v>
      </c>
      <c r="B301" s="38" t="s">
        <v>1266</v>
      </c>
      <c r="C301" s="38" t="s">
        <v>2090</v>
      </c>
      <c r="D301" s="38" t="s">
        <v>2115</v>
      </c>
      <c r="E301" s="38" t="s">
        <v>2126</v>
      </c>
    </row>
    <row r="302" spans="1:5" ht="14.25">
      <c r="A302" s="38">
        <v>275</v>
      </c>
      <c r="B302" s="38" t="s">
        <v>1283</v>
      </c>
      <c r="C302" s="38" t="s">
        <v>2090</v>
      </c>
      <c r="D302" s="38" t="s">
        <v>2115</v>
      </c>
      <c r="E302" s="38" t="s">
        <v>2126</v>
      </c>
    </row>
    <row r="303" spans="1:5" ht="14.25">
      <c r="A303" s="38">
        <v>276</v>
      </c>
      <c r="B303" s="38" t="s">
        <v>1275</v>
      </c>
      <c r="C303" s="38" t="s">
        <v>2090</v>
      </c>
      <c r="D303" s="38" t="s">
        <v>2115</v>
      </c>
      <c r="E303" s="38" t="s">
        <v>2126</v>
      </c>
    </row>
    <row r="304" spans="1:5" ht="14.25">
      <c r="A304" s="38">
        <v>277</v>
      </c>
      <c r="B304" s="38" t="s">
        <v>1253</v>
      </c>
      <c r="C304" s="38" t="s">
        <v>2090</v>
      </c>
      <c r="D304" s="38" t="s">
        <v>2115</v>
      </c>
      <c r="E304" s="38" t="s">
        <v>2126</v>
      </c>
    </row>
    <row r="305" spans="1:5" ht="14.25">
      <c r="A305" s="38">
        <v>278</v>
      </c>
      <c r="B305" s="38" t="s">
        <v>1261</v>
      </c>
      <c r="C305" s="38" t="s">
        <v>2090</v>
      </c>
      <c r="D305" s="38" t="s">
        <v>2115</v>
      </c>
      <c r="E305" s="38" t="s">
        <v>2126</v>
      </c>
    </row>
    <row r="306" spans="1:5" ht="14.25">
      <c r="A306" s="38">
        <v>279</v>
      </c>
      <c r="B306" s="38" t="s">
        <v>1271</v>
      </c>
      <c r="C306" s="38" t="s">
        <v>2090</v>
      </c>
      <c r="D306" s="38" t="s">
        <v>2115</v>
      </c>
      <c r="E306" s="38" t="s">
        <v>2126</v>
      </c>
    </row>
    <row r="307" spans="1:5" ht="14.25">
      <c r="A307" s="38">
        <v>280</v>
      </c>
      <c r="B307" s="38" t="s">
        <v>1268</v>
      </c>
      <c r="C307" s="38" t="s">
        <v>2090</v>
      </c>
      <c r="D307" s="38" t="s">
        <v>2115</v>
      </c>
      <c r="E307" s="38" t="s">
        <v>2126</v>
      </c>
    </row>
    <row r="308" spans="1:5" ht="14.25">
      <c r="A308" s="38">
        <v>281</v>
      </c>
      <c r="B308" s="38" t="s">
        <v>2128</v>
      </c>
      <c r="C308" s="38" t="s">
        <v>2090</v>
      </c>
      <c r="D308" s="38" t="s">
        <v>2115</v>
      </c>
      <c r="E308" s="38" t="s">
        <v>2126</v>
      </c>
    </row>
    <row r="309" spans="1:5" ht="14.25">
      <c r="A309" s="38">
        <v>282</v>
      </c>
      <c r="B309" s="38" t="s">
        <v>1103</v>
      </c>
      <c r="C309" s="38" t="s">
        <v>2090</v>
      </c>
      <c r="D309" s="38" t="s">
        <v>2115</v>
      </c>
      <c r="E309" s="38" t="s">
        <v>2126</v>
      </c>
    </row>
    <row r="310" spans="1:5" ht="14.25">
      <c r="A310" s="38">
        <v>283</v>
      </c>
      <c r="B310" s="38" t="s">
        <v>1252</v>
      </c>
      <c r="C310" s="38" t="s">
        <v>2090</v>
      </c>
      <c r="D310" s="38" t="s">
        <v>2115</v>
      </c>
      <c r="E310" s="38" t="s">
        <v>2126</v>
      </c>
    </row>
    <row r="311" spans="1:5" ht="14.25">
      <c r="A311" s="38">
        <v>284</v>
      </c>
      <c r="B311" s="38" t="s">
        <v>1250</v>
      </c>
      <c r="C311" s="38" t="s">
        <v>2090</v>
      </c>
      <c r="D311" s="38" t="s">
        <v>2115</v>
      </c>
      <c r="E311" s="38" t="s">
        <v>2126</v>
      </c>
    </row>
    <row r="312" spans="1:5" ht="14.25">
      <c r="A312" s="38">
        <v>285</v>
      </c>
      <c r="B312" s="38" t="s">
        <v>1263</v>
      </c>
      <c r="C312" s="38" t="s">
        <v>2090</v>
      </c>
      <c r="D312" s="38" t="s">
        <v>2115</v>
      </c>
      <c r="E312" s="38" t="s">
        <v>2126</v>
      </c>
    </row>
    <row r="313" spans="1:5" ht="14.25">
      <c r="A313" s="38">
        <v>286</v>
      </c>
      <c r="B313" s="38" t="s">
        <v>1279</v>
      </c>
      <c r="C313" s="38" t="s">
        <v>2090</v>
      </c>
      <c r="D313" s="38" t="s">
        <v>2115</v>
      </c>
      <c r="E313" s="38" t="s">
        <v>2126</v>
      </c>
    </row>
    <row r="314" spans="1:5" ht="14.25">
      <c r="A314" s="38">
        <v>287</v>
      </c>
      <c r="B314" s="38" t="s">
        <v>1251</v>
      </c>
      <c r="C314" s="38" t="s">
        <v>2090</v>
      </c>
      <c r="D314" s="38" t="s">
        <v>2115</v>
      </c>
      <c r="E314" s="38" t="s">
        <v>2126</v>
      </c>
    </row>
    <row r="315" spans="1:5" ht="14.25">
      <c r="A315" s="38">
        <v>288</v>
      </c>
      <c r="B315" s="38" t="s">
        <v>2129</v>
      </c>
      <c r="C315" s="38" t="s">
        <v>2090</v>
      </c>
      <c r="D315" s="38" t="s">
        <v>2115</v>
      </c>
      <c r="E315" s="38" t="s">
        <v>2126</v>
      </c>
    </row>
    <row r="316" spans="1:5" ht="14.25">
      <c r="A316" s="38">
        <v>289</v>
      </c>
      <c r="B316" s="38" t="s">
        <v>1272</v>
      </c>
      <c r="C316" s="38" t="s">
        <v>2090</v>
      </c>
      <c r="D316" s="38" t="s">
        <v>2115</v>
      </c>
      <c r="E316" s="38" t="s">
        <v>2126</v>
      </c>
    </row>
    <row r="317" spans="1:5" ht="14.25">
      <c r="A317" s="38">
        <v>290</v>
      </c>
      <c r="B317" s="38" t="s">
        <v>1286</v>
      </c>
      <c r="C317" s="38" t="s">
        <v>2090</v>
      </c>
      <c r="D317" s="38" t="s">
        <v>2115</v>
      </c>
      <c r="E317" s="38" t="s">
        <v>2126</v>
      </c>
    </row>
    <row r="318" spans="1:5" ht="14.25">
      <c r="A318" s="38">
        <v>291</v>
      </c>
      <c r="B318" s="38" t="s">
        <v>2130</v>
      </c>
      <c r="C318" s="38" t="s">
        <v>2090</v>
      </c>
      <c r="D318" s="38" t="s">
        <v>2115</v>
      </c>
      <c r="E318" s="38" t="s">
        <v>2126</v>
      </c>
    </row>
    <row r="319" spans="1:5" ht="14.25">
      <c r="A319" s="38">
        <v>292</v>
      </c>
      <c r="B319" s="38" t="s">
        <v>1278</v>
      </c>
      <c r="C319" s="38" t="s">
        <v>2090</v>
      </c>
      <c r="D319" s="38" t="s">
        <v>2115</v>
      </c>
      <c r="E319" s="38" t="s">
        <v>2126</v>
      </c>
    </row>
    <row r="320" spans="1:5" ht="14.25">
      <c r="A320" s="38">
        <v>293</v>
      </c>
      <c r="B320" s="38" t="s">
        <v>2131</v>
      </c>
      <c r="C320" s="38" t="s">
        <v>2090</v>
      </c>
      <c r="D320" s="38" t="s">
        <v>2115</v>
      </c>
      <c r="E320" s="38" t="s">
        <v>2126</v>
      </c>
    </row>
    <row r="321" spans="1:5" ht="14.25">
      <c r="A321" s="38">
        <v>294</v>
      </c>
      <c r="B321" s="38" t="s">
        <v>1276</v>
      </c>
      <c r="C321" s="38" t="s">
        <v>2090</v>
      </c>
      <c r="D321" s="38" t="s">
        <v>2115</v>
      </c>
      <c r="E321" s="38" t="s">
        <v>2126</v>
      </c>
    </row>
    <row r="322" spans="1:5" ht="14.25">
      <c r="A322" s="38">
        <v>295</v>
      </c>
      <c r="B322" s="38" t="s">
        <v>1249</v>
      </c>
      <c r="C322" s="38" t="s">
        <v>2090</v>
      </c>
      <c r="D322" s="38" t="s">
        <v>2115</v>
      </c>
      <c r="E322" s="38" t="s">
        <v>2126</v>
      </c>
    </row>
    <row r="323" spans="1:5" ht="14.25">
      <c r="A323" s="38">
        <v>296</v>
      </c>
      <c r="B323" s="38" t="s">
        <v>2132</v>
      </c>
      <c r="C323" s="38" t="s">
        <v>2090</v>
      </c>
      <c r="D323" s="38" t="s">
        <v>2115</v>
      </c>
      <c r="E323" s="38" t="s">
        <v>2126</v>
      </c>
    </row>
    <row r="324" spans="1:5" ht="14.25">
      <c r="A324" s="38">
        <v>297</v>
      </c>
      <c r="B324" s="38" t="s">
        <v>1277</v>
      </c>
      <c r="C324" s="38" t="s">
        <v>2090</v>
      </c>
      <c r="D324" s="38" t="s">
        <v>2115</v>
      </c>
      <c r="E324" s="38" t="s">
        <v>2126</v>
      </c>
    </row>
    <row r="325" spans="1:5" ht="14.25">
      <c r="A325" s="38">
        <v>298</v>
      </c>
      <c r="B325" s="38" t="s">
        <v>1267</v>
      </c>
      <c r="C325" s="38" t="s">
        <v>2090</v>
      </c>
      <c r="D325" s="38" t="s">
        <v>2115</v>
      </c>
      <c r="E325" s="38" t="s">
        <v>2126</v>
      </c>
    </row>
    <row r="326" spans="1:5" ht="14.25">
      <c r="A326" s="38">
        <v>299</v>
      </c>
      <c r="B326" s="38" t="s">
        <v>1281</v>
      </c>
      <c r="C326" s="38" t="s">
        <v>2090</v>
      </c>
      <c r="D326" s="38" t="s">
        <v>2115</v>
      </c>
      <c r="E326" s="38" t="s">
        <v>2126</v>
      </c>
    </row>
    <row r="327" spans="1:5" ht="14.25">
      <c r="A327" s="38">
        <v>300</v>
      </c>
      <c r="B327" s="38" t="s">
        <v>1248</v>
      </c>
      <c r="C327" s="38" t="s">
        <v>2090</v>
      </c>
      <c r="D327" s="38" t="s">
        <v>2115</v>
      </c>
      <c r="E327" s="38" t="s">
        <v>2126</v>
      </c>
    </row>
    <row r="328" spans="1:5" ht="14.25">
      <c r="A328" s="38">
        <v>301</v>
      </c>
      <c r="B328" s="38" t="s">
        <v>1291</v>
      </c>
      <c r="C328" s="38" t="s">
        <v>2090</v>
      </c>
      <c r="D328" s="38" t="s">
        <v>2115</v>
      </c>
      <c r="E328" s="38" t="s">
        <v>2133</v>
      </c>
    </row>
    <row r="329" spans="1:5" ht="14.25">
      <c r="A329" s="38">
        <v>302</v>
      </c>
      <c r="B329" s="38" t="s">
        <v>1310</v>
      </c>
      <c r="C329" s="38" t="s">
        <v>2090</v>
      </c>
      <c r="D329" s="38" t="s">
        <v>2115</v>
      </c>
      <c r="E329" s="38" t="s">
        <v>2133</v>
      </c>
    </row>
    <row r="330" spans="1:5" ht="14.25">
      <c r="A330" s="38">
        <v>303</v>
      </c>
      <c r="B330" s="38" t="s">
        <v>1305</v>
      </c>
      <c r="C330" s="38" t="s">
        <v>2090</v>
      </c>
      <c r="D330" s="38" t="s">
        <v>2115</v>
      </c>
      <c r="E330" s="38" t="s">
        <v>2133</v>
      </c>
    </row>
    <row r="331" spans="1:5" ht="14.25">
      <c r="A331" s="38">
        <v>304</v>
      </c>
      <c r="B331" s="38" t="s">
        <v>1294</v>
      </c>
      <c r="C331" s="38" t="s">
        <v>2090</v>
      </c>
      <c r="D331" s="38" t="s">
        <v>2115</v>
      </c>
      <c r="E331" s="38" t="s">
        <v>2133</v>
      </c>
    </row>
    <row r="332" spans="1:5" ht="14.25">
      <c r="A332" s="38">
        <v>305</v>
      </c>
      <c r="B332" s="38" t="s">
        <v>1299</v>
      </c>
      <c r="C332" s="38" t="s">
        <v>2090</v>
      </c>
      <c r="D332" s="38" t="s">
        <v>2115</v>
      </c>
      <c r="E332" s="38" t="s">
        <v>2133</v>
      </c>
    </row>
    <row r="333" spans="1:5" ht="14.25">
      <c r="A333" s="38">
        <v>306</v>
      </c>
      <c r="B333" s="38" t="s">
        <v>179</v>
      </c>
      <c r="C333" s="38" t="s">
        <v>2090</v>
      </c>
      <c r="D333" s="38" t="s">
        <v>2115</v>
      </c>
      <c r="E333" s="38" t="s">
        <v>2133</v>
      </c>
    </row>
    <row r="334" spans="1:5" ht="14.25">
      <c r="A334" s="38">
        <v>307</v>
      </c>
      <c r="B334" s="38" t="s">
        <v>178</v>
      </c>
      <c r="C334" s="38" t="s">
        <v>2090</v>
      </c>
      <c r="D334" s="38" t="s">
        <v>2115</v>
      </c>
      <c r="E334" s="38" t="s">
        <v>2133</v>
      </c>
    </row>
    <row r="335" spans="1:5" ht="14.25">
      <c r="A335" s="38">
        <v>308</v>
      </c>
      <c r="B335" s="38" t="s">
        <v>1319</v>
      </c>
      <c r="C335" s="38" t="s">
        <v>2090</v>
      </c>
      <c r="D335" s="38" t="s">
        <v>2115</v>
      </c>
      <c r="E335" s="38" t="s">
        <v>2133</v>
      </c>
    </row>
    <row r="336" spans="1:5" ht="14.25">
      <c r="A336" s="38">
        <v>309</v>
      </c>
      <c r="B336" s="38" t="s">
        <v>1316</v>
      </c>
      <c r="C336" s="38" t="s">
        <v>2090</v>
      </c>
      <c r="D336" s="38" t="s">
        <v>2115</v>
      </c>
      <c r="E336" s="38" t="s">
        <v>2133</v>
      </c>
    </row>
    <row r="337" spans="1:5" ht="14.25">
      <c r="A337" s="38">
        <v>310</v>
      </c>
      <c r="B337" s="38" t="s">
        <v>1303</v>
      </c>
      <c r="C337" s="38" t="s">
        <v>2090</v>
      </c>
      <c r="D337" s="38" t="s">
        <v>2115</v>
      </c>
      <c r="E337" s="38" t="s">
        <v>2133</v>
      </c>
    </row>
    <row r="338" spans="1:5" ht="14.25">
      <c r="A338" s="38">
        <v>311</v>
      </c>
      <c r="B338" s="38" t="s">
        <v>183</v>
      </c>
      <c r="C338" s="38" t="s">
        <v>2090</v>
      </c>
      <c r="D338" s="38" t="s">
        <v>2115</v>
      </c>
      <c r="E338" s="38" t="s">
        <v>2133</v>
      </c>
    </row>
    <row r="339" spans="1:5" ht="14.25">
      <c r="A339" s="38">
        <v>312</v>
      </c>
      <c r="B339" s="38" t="s">
        <v>1069</v>
      </c>
      <c r="C339" s="38" t="s">
        <v>2090</v>
      </c>
      <c r="D339" s="38" t="s">
        <v>2115</v>
      </c>
      <c r="E339" s="38" t="s">
        <v>2133</v>
      </c>
    </row>
    <row r="340" spans="1:5" ht="14.25">
      <c r="A340" s="38">
        <v>313</v>
      </c>
      <c r="B340" s="38" t="s">
        <v>1298</v>
      </c>
      <c r="C340" s="38" t="s">
        <v>2090</v>
      </c>
      <c r="D340" s="38" t="s">
        <v>2115</v>
      </c>
      <c r="E340" s="38" t="s">
        <v>2133</v>
      </c>
    </row>
    <row r="341" spans="1:5" ht="14.25">
      <c r="A341" s="38">
        <v>314</v>
      </c>
      <c r="B341" s="38" t="s">
        <v>1288</v>
      </c>
      <c r="C341" s="38" t="s">
        <v>2090</v>
      </c>
      <c r="D341" s="38" t="s">
        <v>2115</v>
      </c>
      <c r="E341" s="38" t="s">
        <v>2133</v>
      </c>
    </row>
    <row r="342" spans="1:5" ht="14.25">
      <c r="A342" s="38">
        <v>315</v>
      </c>
      <c r="B342" s="38" t="s">
        <v>1318</v>
      </c>
      <c r="C342" s="38" t="s">
        <v>2090</v>
      </c>
      <c r="D342" s="38" t="s">
        <v>2115</v>
      </c>
      <c r="E342" s="38" t="s">
        <v>2133</v>
      </c>
    </row>
    <row r="343" spans="1:5" ht="14.25">
      <c r="A343" s="38">
        <v>316</v>
      </c>
      <c r="B343" s="38" t="s">
        <v>1301</v>
      </c>
      <c r="C343" s="38" t="s">
        <v>2090</v>
      </c>
      <c r="D343" s="38" t="s">
        <v>2115</v>
      </c>
      <c r="E343" s="38" t="s">
        <v>2133</v>
      </c>
    </row>
    <row r="344" spans="1:5" ht="14.25">
      <c r="A344" s="38">
        <v>317</v>
      </c>
      <c r="B344" s="38" t="s">
        <v>1302</v>
      </c>
      <c r="C344" s="38" t="s">
        <v>2090</v>
      </c>
      <c r="D344" s="38" t="s">
        <v>2115</v>
      </c>
      <c r="E344" s="38" t="s">
        <v>2133</v>
      </c>
    </row>
    <row r="345" spans="1:5" ht="14.25">
      <c r="A345" s="38">
        <v>318</v>
      </c>
      <c r="B345" s="38" t="s">
        <v>177</v>
      </c>
      <c r="C345" s="38" t="s">
        <v>2090</v>
      </c>
      <c r="D345" s="38" t="s">
        <v>2115</v>
      </c>
      <c r="E345" s="38" t="s">
        <v>2133</v>
      </c>
    </row>
    <row r="346" spans="1:5" ht="14.25">
      <c r="A346" s="38">
        <v>319</v>
      </c>
      <c r="B346" s="38" t="s">
        <v>1317</v>
      </c>
      <c r="C346" s="38" t="s">
        <v>2090</v>
      </c>
      <c r="D346" s="38" t="s">
        <v>2115</v>
      </c>
      <c r="E346" s="38" t="s">
        <v>2133</v>
      </c>
    </row>
    <row r="347" spans="1:5" ht="14.25">
      <c r="A347" s="38">
        <v>320</v>
      </c>
      <c r="B347" s="38" t="s">
        <v>1314</v>
      </c>
      <c r="C347" s="38" t="s">
        <v>2090</v>
      </c>
      <c r="D347" s="38" t="s">
        <v>2115</v>
      </c>
      <c r="E347" s="38" t="s">
        <v>2133</v>
      </c>
    </row>
    <row r="348" spans="1:5" ht="14.25">
      <c r="A348" s="38">
        <v>321</v>
      </c>
      <c r="B348" s="38" t="s">
        <v>1300</v>
      </c>
      <c r="C348" s="38" t="s">
        <v>2090</v>
      </c>
      <c r="D348" s="38" t="s">
        <v>2115</v>
      </c>
      <c r="E348" s="38" t="s">
        <v>2133</v>
      </c>
    </row>
    <row r="349" spans="1:5" ht="14.25">
      <c r="A349" s="38">
        <v>322</v>
      </c>
      <c r="B349" s="38" t="s">
        <v>1287</v>
      </c>
      <c r="C349" s="38" t="s">
        <v>2090</v>
      </c>
      <c r="D349" s="38" t="s">
        <v>2115</v>
      </c>
      <c r="E349" s="38" t="s">
        <v>2133</v>
      </c>
    </row>
    <row r="350" spans="1:5" ht="14.25">
      <c r="A350" s="38">
        <v>323</v>
      </c>
      <c r="B350" s="38" t="s">
        <v>1320</v>
      </c>
      <c r="C350" s="38" t="s">
        <v>2090</v>
      </c>
      <c r="D350" s="38" t="s">
        <v>2115</v>
      </c>
      <c r="E350" s="38" t="s">
        <v>2133</v>
      </c>
    </row>
    <row r="351" spans="1:5" ht="14.25">
      <c r="A351" s="38">
        <v>324</v>
      </c>
      <c r="B351" s="38" t="s">
        <v>182</v>
      </c>
      <c r="C351" s="38" t="s">
        <v>2090</v>
      </c>
      <c r="D351" s="38" t="s">
        <v>2115</v>
      </c>
      <c r="E351" s="38" t="s">
        <v>2133</v>
      </c>
    </row>
    <row r="352" spans="1:5" ht="14.25">
      <c r="A352" s="38">
        <v>325</v>
      </c>
      <c r="B352" s="38" t="s">
        <v>181</v>
      </c>
      <c r="C352" s="38" t="s">
        <v>2090</v>
      </c>
      <c r="D352" s="38" t="s">
        <v>2115</v>
      </c>
      <c r="E352" s="38" t="s">
        <v>2133</v>
      </c>
    </row>
    <row r="353" spans="1:5" ht="14.25">
      <c r="A353" s="38">
        <v>326</v>
      </c>
      <c r="B353" s="38" t="s">
        <v>1304</v>
      </c>
      <c r="C353" s="38" t="s">
        <v>2090</v>
      </c>
      <c r="D353" s="38" t="s">
        <v>2115</v>
      </c>
      <c r="E353" s="38" t="s">
        <v>2133</v>
      </c>
    </row>
    <row r="354" spans="1:5" ht="14.25">
      <c r="A354" s="38">
        <v>327</v>
      </c>
      <c r="B354" s="38" t="s">
        <v>180</v>
      </c>
      <c r="C354" s="38" t="s">
        <v>2090</v>
      </c>
      <c r="D354" s="38" t="s">
        <v>2115</v>
      </c>
      <c r="E354" s="38" t="s">
        <v>2133</v>
      </c>
    </row>
    <row r="355" spans="1:5" ht="14.25">
      <c r="A355" s="38">
        <v>328</v>
      </c>
      <c r="B355" s="38" t="s">
        <v>1290</v>
      </c>
      <c r="C355" s="38" t="s">
        <v>2090</v>
      </c>
      <c r="D355" s="38" t="s">
        <v>2115</v>
      </c>
      <c r="E355" s="38" t="s">
        <v>2133</v>
      </c>
    </row>
    <row r="356" spans="1:5" ht="14.25">
      <c r="A356" s="38">
        <v>329</v>
      </c>
      <c r="B356" s="38" t="s">
        <v>176</v>
      </c>
      <c r="C356" s="38" t="s">
        <v>2090</v>
      </c>
      <c r="D356" s="38" t="s">
        <v>2115</v>
      </c>
      <c r="E356" s="38" t="s">
        <v>2133</v>
      </c>
    </row>
    <row r="357" spans="1:5" ht="14.25">
      <c r="A357" s="38">
        <v>330</v>
      </c>
      <c r="B357" s="38" t="s">
        <v>1308</v>
      </c>
      <c r="C357" s="38" t="s">
        <v>2090</v>
      </c>
      <c r="D357" s="38" t="s">
        <v>2115</v>
      </c>
      <c r="E357" s="38" t="s">
        <v>2133</v>
      </c>
    </row>
    <row r="358" spans="1:5" ht="14.25">
      <c r="A358" s="38">
        <v>331</v>
      </c>
      <c r="B358" s="38" t="s">
        <v>1292</v>
      </c>
      <c r="C358" s="38" t="s">
        <v>2090</v>
      </c>
      <c r="D358" s="38" t="s">
        <v>2115</v>
      </c>
      <c r="E358" s="38" t="s">
        <v>2133</v>
      </c>
    </row>
    <row r="359" spans="1:5" ht="14.25">
      <c r="A359" s="38">
        <v>332</v>
      </c>
      <c r="B359" s="38" t="s">
        <v>1315</v>
      </c>
      <c r="C359" s="38" t="s">
        <v>2090</v>
      </c>
      <c r="D359" s="38" t="s">
        <v>2115</v>
      </c>
      <c r="E359" s="38" t="s">
        <v>2133</v>
      </c>
    </row>
    <row r="360" spans="1:5" ht="14.25">
      <c r="A360" s="38">
        <v>333</v>
      </c>
      <c r="B360" s="38" t="s">
        <v>1321</v>
      </c>
      <c r="C360" s="38" t="s">
        <v>2090</v>
      </c>
      <c r="D360" s="38" t="s">
        <v>2115</v>
      </c>
      <c r="E360" s="38" t="s">
        <v>2133</v>
      </c>
    </row>
    <row r="361" spans="1:5" ht="14.25">
      <c r="A361" s="38">
        <v>334</v>
      </c>
      <c r="B361" s="38" t="s">
        <v>1313</v>
      </c>
      <c r="C361" s="38" t="s">
        <v>2090</v>
      </c>
      <c r="D361" s="38" t="s">
        <v>2115</v>
      </c>
      <c r="E361" s="38" t="s">
        <v>2133</v>
      </c>
    </row>
    <row r="362" spans="1:5" ht="14.25">
      <c r="A362" s="38">
        <v>335</v>
      </c>
      <c r="B362" s="38" t="s">
        <v>1306</v>
      </c>
      <c r="C362" s="38" t="s">
        <v>2090</v>
      </c>
      <c r="D362" s="38" t="s">
        <v>2115</v>
      </c>
      <c r="E362" s="38" t="s">
        <v>2133</v>
      </c>
    </row>
    <row r="363" spans="1:5" ht="14.25">
      <c r="A363" s="38">
        <v>336</v>
      </c>
      <c r="B363" s="38" t="s">
        <v>148</v>
      </c>
      <c r="C363" s="38" t="s">
        <v>2090</v>
      </c>
      <c r="D363" s="38" t="s">
        <v>2115</v>
      </c>
      <c r="E363" s="38" t="s">
        <v>2133</v>
      </c>
    </row>
    <row r="364" spans="1:5" ht="14.25">
      <c r="A364" s="38">
        <v>337</v>
      </c>
      <c r="B364" s="38" t="s">
        <v>1309</v>
      </c>
      <c r="C364" s="38" t="s">
        <v>2090</v>
      </c>
      <c r="D364" s="38" t="s">
        <v>2115</v>
      </c>
      <c r="E364" s="38" t="s">
        <v>2133</v>
      </c>
    </row>
    <row r="365" spans="1:5" ht="14.25">
      <c r="A365" s="38">
        <v>338</v>
      </c>
      <c r="B365" s="38" t="s">
        <v>1296</v>
      </c>
      <c r="C365" s="38" t="s">
        <v>2090</v>
      </c>
      <c r="D365" s="38" t="s">
        <v>2115</v>
      </c>
      <c r="E365" s="38" t="s">
        <v>2133</v>
      </c>
    </row>
    <row r="366" spans="1:5" ht="14.25">
      <c r="A366" s="38">
        <v>339</v>
      </c>
      <c r="B366" s="38" t="s">
        <v>1311</v>
      </c>
      <c r="C366" s="38" t="s">
        <v>2090</v>
      </c>
      <c r="D366" s="38" t="s">
        <v>2115</v>
      </c>
      <c r="E366" s="38" t="s">
        <v>2133</v>
      </c>
    </row>
    <row r="367" spans="1:5" ht="14.25">
      <c r="A367" s="38">
        <v>340</v>
      </c>
      <c r="B367" s="38" t="s">
        <v>175</v>
      </c>
      <c r="C367" s="38" t="s">
        <v>2090</v>
      </c>
      <c r="D367" s="38" t="s">
        <v>2115</v>
      </c>
      <c r="E367" s="38" t="s">
        <v>2133</v>
      </c>
    </row>
    <row r="368" spans="1:5" ht="14.25">
      <c r="A368" s="38">
        <v>341</v>
      </c>
      <c r="B368" s="38" t="s">
        <v>1312</v>
      </c>
      <c r="C368" s="38" t="s">
        <v>2090</v>
      </c>
      <c r="D368" s="38" t="s">
        <v>2115</v>
      </c>
      <c r="E368" s="38" t="s">
        <v>2133</v>
      </c>
    </row>
    <row r="369" spans="1:5" ht="14.25">
      <c r="A369" s="38">
        <v>342</v>
      </c>
      <c r="B369" s="38" t="s">
        <v>1297</v>
      </c>
      <c r="C369" s="38" t="s">
        <v>2090</v>
      </c>
      <c r="D369" s="38" t="s">
        <v>2115</v>
      </c>
      <c r="E369" s="38" t="s">
        <v>2133</v>
      </c>
    </row>
    <row r="370" spans="1:5" ht="14.25">
      <c r="A370" s="38">
        <v>343</v>
      </c>
      <c r="B370" s="38" t="s">
        <v>173</v>
      </c>
      <c r="C370" s="38" t="s">
        <v>2090</v>
      </c>
      <c r="D370" s="38" t="s">
        <v>2115</v>
      </c>
      <c r="E370" s="38" t="s">
        <v>2133</v>
      </c>
    </row>
    <row r="371" spans="1:5" ht="14.25">
      <c r="A371" s="38">
        <v>344</v>
      </c>
      <c r="B371" s="38" t="s">
        <v>1289</v>
      </c>
      <c r="C371" s="38" t="s">
        <v>2090</v>
      </c>
      <c r="D371" s="38" t="s">
        <v>2115</v>
      </c>
      <c r="E371" s="38" t="s">
        <v>2133</v>
      </c>
    </row>
    <row r="372" spans="1:5" ht="14.25">
      <c r="A372" s="38">
        <v>345</v>
      </c>
      <c r="B372" s="38" t="s">
        <v>1307</v>
      </c>
      <c r="C372" s="38" t="s">
        <v>2090</v>
      </c>
      <c r="D372" s="38" t="s">
        <v>2115</v>
      </c>
      <c r="E372" s="38" t="s">
        <v>2133</v>
      </c>
    </row>
    <row r="373" spans="1:5" ht="14.25">
      <c r="A373" s="38">
        <v>346</v>
      </c>
      <c r="B373" s="38" t="s">
        <v>1293</v>
      </c>
      <c r="C373" s="38" t="s">
        <v>2090</v>
      </c>
      <c r="D373" s="38" t="s">
        <v>2115</v>
      </c>
      <c r="E373" s="38" t="s">
        <v>2133</v>
      </c>
    </row>
    <row r="374" spans="1:5" ht="14.25">
      <c r="A374" s="38">
        <v>347</v>
      </c>
      <c r="B374" s="38" t="s">
        <v>1295</v>
      </c>
      <c r="C374" s="38" t="s">
        <v>2090</v>
      </c>
      <c r="D374" s="38" t="s">
        <v>2115</v>
      </c>
      <c r="E374" s="38" t="s">
        <v>2133</v>
      </c>
    </row>
    <row r="375" spans="1:5" ht="14.25">
      <c r="A375" s="38">
        <v>348</v>
      </c>
      <c r="B375" s="38" t="s">
        <v>174</v>
      </c>
      <c r="C375" s="38" t="s">
        <v>2090</v>
      </c>
      <c r="D375" s="38" t="s">
        <v>2115</v>
      </c>
      <c r="E375" s="38" t="s">
        <v>2133</v>
      </c>
    </row>
    <row r="376" spans="1:5" ht="14.25">
      <c r="A376" s="38">
        <v>349</v>
      </c>
      <c r="B376" s="38" t="s">
        <v>385</v>
      </c>
      <c r="C376" s="38" t="s">
        <v>2090</v>
      </c>
      <c r="D376" s="38" t="s">
        <v>2134</v>
      </c>
      <c r="E376" s="38" t="s">
        <v>2135</v>
      </c>
    </row>
    <row r="377" spans="1:5" ht="14.25">
      <c r="A377" s="38">
        <v>350</v>
      </c>
      <c r="B377" s="38" t="s">
        <v>376</v>
      </c>
      <c r="C377" s="38" t="s">
        <v>2090</v>
      </c>
      <c r="D377" s="38" t="s">
        <v>2134</v>
      </c>
      <c r="E377" s="38" t="s">
        <v>2135</v>
      </c>
    </row>
    <row r="378" spans="1:5" ht="14.25">
      <c r="A378" s="38">
        <v>351</v>
      </c>
      <c r="B378" s="38" t="s">
        <v>379</v>
      </c>
      <c r="C378" s="38" t="s">
        <v>2090</v>
      </c>
      <c r="D378" s="38" t="s">
        <v>2134</v>
      </c>
      <c r="E378" s="38" t="s">
        <v>2135</v>
      </c>
    </row>
    <row r="379" spans="1:5" ht="14.25">
      <c r="A379" s="38">
        <v>352</v>
      </c>
      <c r="B379" s="38" t="s">
        <v>383</v>
      </c>
      <c r="C379" s="38" t="s">
        <v>2090</v>
      </c>
      <c r="D379" s="38" t="s">
        <v>2134</v>
      </c>
      <c r="E379" s="38" t="s">
        <v>2135</v>
      </c>
    </row>
    <row r="380" spans="1:5" ht="14.25">
      <c r="A380" s="38">
        <v>353</v>
      </c>
      <c r="B380" s="38" t="s">
        <v>382</v>
      </c>
      <c r="C380" s="38" t="s">
        <v>2090</v>
      </c>
      <c r="D380" s="38" t="s">
        <v>2134</v>
      </c>
      <c r="E380" s="38" t="s">
        <v>2135</v>
      </c>
    </row>
    <row r="381" spans="1:5" ht="14.25">
      <c r="A381" s="38">
        <v>354</v>
      </c>
      <c r="B381" s="38" t="s">
        <v>373</v>
      </c>
      <c r="C381" s="38" t="s">
        <v>2090</v>
      </c>
      <c r="D381" s="38" t="s">
        <v>2134</v>
      </c>
      <c r="E381" s="38" t="s">
        <v>2135</v>
      </c>
    </row>
    <row r="382" spans="1:5" ht="14.25">
      <c r="A382" s="38">
        <v>355</v>
      </c>
      <c r="B382" s="38" t="s">
        <v>370</v>
      </c>
      <c r="C382" s="38" t="s">
        <v>2090</v>
      </c>
      <c r="D382" s="38" t="s">
        <v>2134</v>
      </c>
      <c r="E382" s="38" t="s">
        <v>2135</v>
      </c>
    </row>
    <row r="383" spans="1:5" ht="14.25">
      <c r="A383" s="38">
        <v>356</v>
      </c>
      <c r="B383" s="38" t="s">
        <v>369</v>
      </c>
      <c r="C383" s="38" t="s">
        <v>2090</v>
      </c>
      <c r="D383" s="38" t="s">
        <v>2134</v>
      </c>
      <c r="E383" s="38" t="s">
        <v>2135</v>
      </c>
    </row>
    <row r="384" spans="1:5" ht="14.25">
      <c r="A384" s="38">
        <v>357</v>
      </c>
      <c r="B384" s="38" t="s">
        <v>378</v>
      </c>
      <c r="C384" s="38" t="s">
        <v>2090</v>
      </c>
      <c r="D384" s="38" t="s">
        <v>2134</v>
      </c>
      <c r="E384" s="38" t="s">
        <v>2135</v>
      </c>
    </row>
    <row r="385" spans="1:5" ht="14.25">
      <c r="A385" s="38">
        <v>358</v>
      </c>
      <c r="B385" s="38" t="s">
        <v>377</v>
      </c>
      <c r="C385" s="38" t="s">
        <v>2090</v>
      </c>
      <c r="D385" s="38" t="s">
        <v>2134</v>
      </c>
      <c r="E385" s="38" t="s">
        <v>2135</v>
      </c>
    </row>
    <row r="386" spans="1:5" ht="14.25">
      <c r="A386" s="38">
        <v>359</v>
      </c>
      <c r="B386" s="38" t="s">
        <v>2136</v>
      </c>
      <c r="C386" s="38" t="s">
        <v>2090</v>
      </c>
      <c r="D386" s="38" t="s">
        <v>2134</v>
      </c>
      <c r="E386" s="38" t="s">
        <v>2135</v>
      </c>
    </row>
    <row r="387" spans="1:5" ht="14.25">
      <c r="A387" s="38">
        <v>360</v>
      </c>
      <c r="B387" s="38" t="s">
        <v>380</v>
      </c>
      <c r="C387" s="38" t="s">
        <v>2090</v>
      </c>
      <c r="D387" s="38" t="s">
        <v>2134</v>
      </c>
      <c r="E387" s="38" t="s">
        <v>2135</v>
      </c>
    </row>
    <row r="388" spans="1:5" ht="14.25">
      <c r="A388" s="38">
        <v>361</v>
      </c>
      <c r="B388" s="38" t="s">
        <v>372</v>
      </c>
      <c r="C388" s="38" t="s">
        <v>2090</v>
      </c>
      <c r="D388" s="38" t="s">
        <v>2134</v>
      </c>
      <c r="E388" s="38" t="s">
        <v>2135</v>
      </c>
    </row>
    <row r="389" spans="1:5" ht="14.25">
      <c r="A389" s="38">
        <v>362</v>
      </c>
      <c r="B389" s="38" t="s">
        <v>384</v>
      </c>
      <c r="C389" s="38" t="s">
        <v>2090</v>
      </c>
      <c r="D389" s="38" t="s">
        <v>2134</v>
      </c>
      <c r="E389" s="38" t="s">
        <v>2135</v>
      </c>
    </row>
    <row r="390" spans="1:5" ht="14.25">
      <c r="A390" s="38">
        <v>363</v>
      </c>
      <c r="B390" s="38" t="s">
        <v>381</v>
      </c>
      <c r="C390" s="38" t="s">
        <v>2090</v>
      </c>
      <c r="D390" s="38" t="s">
        <v>2134</v>
      </c>
      <c r="E390" s="38" t="s">
        <v>2135</v>
      </c>
    </row>
    <row r="391" spans="1:5" ht="14.25">
      <c r="A391" s="38">
        <v>364</v>
      </c>
      <c r="B391" s="38" t="s">
        <v>375</v>
      </c>
      <c r="C391" s="38" t="s">
        <v>2090</v>
      </c>
      <c r="D391" s="38" t="s">
        <v>2134</v>
      </c>
      <c r="E391" s="38" t="s">
        <v>2135</v>
      </c>
    </row>
    <row r="392" spans="1:5" ht="14.25">
      <c r="A392" s="38">
        <v>365</v>
      </c>
      <c r="B392" s="38" t="s">
        <v>2137</v>
      </c>
      <c r="C392" s="38" t="s">
        <v>2090</v>
      </c>
      <c r="D392" s="38" t="s">
        <v>2134</v>
      </c>
      <c r="E392" s="38" t="s">
        <v>2135</v>
      </c>
    </row>
    <row r="393" spans="1:5" ht="14.25">
      <c r="A393" s="38">
        <v>366</v>
      </c>
      <c r="B393" s="38" t="s">
        <v>374</v>
      </c>
      <c r="C393" s="38" t="s">
        <v>2090</v>
      </c>
      <c r="D393" s="38" t="s">
        <v>2134</v>
      </c>
      <c r="E393" s="38" t="s">
        <v>2135</v>
      </c>
    </row>
    <row r="394" spans="1:5" ht="14.25">
      <c r="A394" s="38">
        <v>367</v>
      </c>
      <c r="B394" s="38" t="s">
        <v>403</v>
      </c>
      <c r="C394" s="38" t="s">
        <v>2090</v>
      </c>
      <c r="D394" s="38" t="s">
        <v>2134</v>
      </c>
      <c r="E394" s="38" t="s">
        <v>2138</v>
      </c>
    </row>
    <row r="395" spans="1:5" ht="14.25">
      <c r="A395" s="38">
        <v>368</v>
      </c>
      <c r="B395" s="38" t="s">
        <v>400</v>
      </c>
      <c r="C395" s="38" t="s">
        <v>2090</v>
      </c>
      <c r="D395" s="38" t="s">
        <v>2134</v>
      </c>
      <c r="E395" s="38" t="s">
        <v>2138</v>
      </c>
    </row>
    <row r="396" spans="1:5" ht="14.25">
      <c r="A396" s="38">
        <v>369</v>
      </c>
      <c r="B396" s="38" t="s">
        <v>386</v>
      </c>
      <c r="C396" s="38" t="s">
        <v>2090</v>
      </c>
      <c r="D396" s="38" t="s">
        <v>2134</v>
      </c>
      <c r="E396" s="38" t="s">
        <v>2138</v>
      </c>
    </row>
    <row r="397" spans="1:5" ht="14.25">
      <c r="A397" s="38">
        <v>370</v>
      </c>
      <c r="B397" s="38" t="s">
        <v>405</v>
      </c>
      <c r="C397" s="38" t="s">
        <v>2090</v>
      </c>
      <c r="D397" s="38" t="s">
        <v>2134</v>
      </c>
      <c r="E397" s="38" t="s">
        <v>2138</v>
      </c>
    </row>
    <row r="398" spans="1:5" ht="14.25">
      <c r="A398" s="38">
        <v>371</v>
      </c>
      <c r="B398" s="38" t="s">
        <v>402</v>
      </c>
      <c r="C398" s="38" t="s">
        <v>2090</v>
      </c>
      <c r="D398" s="38" t="s">
        <v>2134</v>
      </c>
      <c r="E398" s="38" t="s">
        <v>2138</v>
      </c>
    </row>
    <row r="399" spans="1:5" ht="14.25">
      <c r="A399" s="38">
        <v>372</v>
      </c>
      <c r="B399" s="38" t="s">
        <v>395</v>
      </c>
      <c r="C399" s="38" t="s">
        <v>2090</v>
      </c>
      <c r="D399" s="38" t="s">
        <v>2134</v>
      </c>
      <c r="E399" s="38" t="s">
        <v>2138</v>
      </c>
    </row>
    <row r="400" spans="1:5" ht="14.25">
      <c r="A400" s="38">
        <v>373</v>
      </c>
      <c r="B400" s="38" t="s">
        <v>396</v>
      </c>
      <c r="C400" s="38" t="s">
        <v>2090</v>
      </c>
      <c r="D400" s="38" t="s">
        <v>2134</v>
      </c>
      <c r="E400" s="38" t="s">
        <v>2138</v>
      </c>
    </row>
    <row r="401" spans="1:5" ht="14.25">
      <c r="A401" s="38">
        <v>374</v>
      </c>
      <c r="B401" s="38" t="s">
        <v>393</v>
      </c>
      <c r="C401" s="38" t="s">
        <v>2090</v>
      </c>
      <c r="D401" s="38" t="s">
        <v>2134</v>
      </c>
      <c r="E401" s="38" t="s">
        <v>2138</v>
      </c>
    </row>
    <row r="402" spans="1:5" ht="14.25">
      <c r="A402" s="38">
        <v>375</v>
      </c>
      <c r="B402" s="38" t="s">
        <v>404</v>
      </c>
      <c r="C402" s="38" t="s">
        <v>2090</v>
      </c>
      <c r="D402" s="38" t="s">
        <v>2134</v>
      </c>
      <c r="E402" s="38" t="s">
        <v>2138</v>
      </c>
    </row>
    <row r="403" spans="1:5" ht="14.25">
      <c r="A403" s="38">
        <v>376</v>
      </c>
      <c r="B403" s="38" t="s">
        <v>391</v>
      </c>
      <c r="C403" s="38" t="s">
        <v>2090</v>
      </c>
      <c r="D403" s="38" t="s">
        <v>2134</v>
      </c>
      <c r="E403" s="38" t="s">
        <v>2138</v>
      </c>
    </row>
    <row r="404" spans="1:5" ht="14.25">
      <c r="A404" s="38">
        <v>377</v>
      </c>
      <c r="B404" s="38" t="s">
        <v>392</v>
      </c>
      <c r="C404" s="38" t="s">
        <v>2090</v>
      </c>
      <c r="D404" s="38" t="s">
        <v>2134</v>
      </c>
      <c r="E404" s="38" t="s">
        <v>2138</v>
      </c>
    </row>
    <row r="405" spans="1:5" ht="14.25">
      <c r="A405" s="38">
        <v>378</v>
      </c>
      <c r="B405" s="38" t="s">
        <v>390</v>
      </c>
      <c r="C405" s="38" t="s">
        <v>2090</v>
      </c>
      <c r="D405" s="38" t="s">
        <v>2134</v>
      </c>
      <c r="E405" s="38" t="s">
        <v>2138</v>
      </c>
    </row>
    <row r="406" spans="1:5" ht="14.25">
      <c r="A406" s="38">
        <v>379</v>
      </c>
      <c r="B406" s="38" t="s">
        <v>399</v>
      </c>
      <c r="C406" s="38" t="s">
        <v>2090</v>
      </c>
      <c r="D406" s="38" t="s">
        <v>2134</v>
      </c>
      <c r="E406" s="38" t="s">
        <v>2138</v>
      </c>
    </row>
    <row r="407" spans="1:5" ht="14.25">
      <c r="A407" s="38">
        <v>380</v>
      </c>
      <c r="B407" s="38" t="s">
        <v>388</v>
      </c>
      <c r="C407" s="38" t="s">
        <v>2090</v>
      </c>
      <c r="D407" s="38" t="s">
        <v>2134</v>
      </c>
      <c r="E407" s="38" t="s">
        <v>2138</v>
      </c>
    </row>
    <row r="408" spans="1:5" ht="14.25">
      <c r="A408" s="38">
        <v>381</v>
      </c>
      <c r="B408" s="38" t="s">
        <v>398</v>
      </c>
      <c r="C408" s="38" t="s">
        <v>2090</v>
      </c>
      <c r="D408" s="38" t="s">
        <v>2134</v>
      </c>
      <c r="E408" s="38" t="s">
        <v>2138</v>
      </c>
    </row>
    <row r="409" spans="1:5" ht="14.25">
      <c r="A409" s="38">
        <v>382</v>
      </c>
      <c r="B409" s="38" t="s">
        <v>401</v>
      </c>
      <c r="C409" s="38" t="s">
        <v>2090</v>
      </c>
      <c r="D409" s="38" t="s">
        <v>2134</v>
      </c>
      <c r="E409" s="38" t="s">
        <v>2138</v>
      </c>
    </row>
    <row r="410" spans="1:5" ht="14.25">
      <c r="A410" s="38">
        <v>383</v>
      </c>
      <c r="B410" s="38" t="s">
        <v>389</v>
      </c>
      <c r="C410" s="38" t="s">
        <v>2090</v>
      </c>
      <c r="D410" s="38" t="s">
        <v>2134</v>
      </c>
      <c r="E410" s="38" t="s">
        <v>2138</v>
      </c>
    </row>
    <row r="411" spans="1:5" ht="14.25">
      <c r="A411" s="38">
        <v>384</v>
      </c>
      <c r="B411" s="38" t="s">
        <v>387</v>
      </c>
      <c r="C411" s="38" t="s">
        <v>2090</v>
      </c>
      <c r="D411" s="38" t="s">
        <v>2134</v>
      </c>
      <c r="E411" s="38" t="s">
        <v>2138</v>
      </c>
    </row>
    <row r="412" spans="1:5" ht="14.25">
      <c r="A412" s="38">
        <v>385</v>
      </c>
      <c r="B412" s="38" t="s">
        <v>394</v>
      </c>
      <c r="C412" s="38" t="s">
        <v>2090</v>
      </c>
      <c r="D412" s="38" t="s">
        <v>2134</v>
      </c>
      <c r="E412" s="38" t="s">
        <v>2138</v>
      </c>
    </row>
    <row r="413" spans="1:5" ht="14.25">
      <c r="A413" s="38">
        <v>386</v>
      </c>
      <c r="B413" s="38" t="s">
        <v>654</v>
      </c>
      <c r="C413" s="38" t="s">
        <v>2090</v>
      </c>
      <c r="D413" s="38" t="s">
        <v>2139</v>
      </c>
      <c r="E413" s="38" t="s">
        <v>2140</v>
      </c>
    </row>
    <row r="414" spans="1:5" ht="14.25">
      <c r="A414" s="38">
        <v>387</v>
      </c>
      <c r="B414" s="38" t="s">
        <v>411</v>
      </c>
      <c r="C414" s="38" t="s">
        <v>2090</v>
      </c>
      <c r="D414" s="38" t="s">
        <v>2139</v>
      </c>
      <c r="E414" s="38" t="s">
        <v>2140</v>
      </c>
    </row>
    <row r="415" spans="1:5" ht="14.25">
      <c r="A415" s="38">
        <v>388</v>
      </c>
      <c r="B415" s="38" t="s">
        <v>410</v>
      </c>
      <c r="C415" s="38" t="s">
        <v>2090</v>
      </c>
      <c r="D415" s="38" t="s">
        <v>2139</v>
      </c>
      <c r="E415" s="38" t="s">
        <v>2140</v>
      </c>
    </row>
    <row r="416" spans="1:5" ht="14.25">
      <c r="A416" s="38">
        <v>389</v>
      </c>
      <c r="B416" s="38" t="s">
        <v>419</v>
      </c>
      <c r="C416" s="38" t="s">
        <v>2090</v>
      </c>
      <c r="D416" s="38" t="s">
        <v>2139</v>
      </c>
      <c r="E416" s="38" t="s">
        <v>2140</v>
      </c>
    </row>
    <row r="417" spans="1:5" ht="14.25">
      <c r="A417" s="38">
        <v>390</v>
      </c>
      <c r="B417" s="38" t="s">
        <v>2141</v>
      </c>
      <c r="C417" s="38" t="s">
        <v>2090</v>
      </c>
      <c r="D417" s="38" t="s">
        <v>2139</v>
      </c>
      <c r="E417" s="38" t="s">
        <v>2140</v>
      </c>
    </row>
    <row r="418" spans="1:5" ht="14.25">
      <c r="A418" s="38">
        <v>391</v>
      </c>
      <c r="B418" s="38" t="s">
        <v>420</v>
      </c>
      <c r="C418" s="38" t="s">
        <v>2090</v>
      </c>
      <c r="D418" s="38" t="s">
        <v>2139</v>
      </c>
      <c r="E418" s="38" t="s">
        <v>2140</v>
      </c>
    </row>
    <row r="419" spans="1:5" ht="14.25">
      <c r="A419" s="38">
        <v>392</v>
      </c>
      <c r="B419" s="38" t="s">
        <v>416</v>
      </c>
      <c r="C419" s="38" t="s">
        <v>2090</v>
      </c>
      <c r="D419" s="38" t="s">
        <v>2139</v>
      </c>
      <c r="E419" s="38" t="s">
        <v>2140</v>
      </c>
    </row>
    <row r="420" spans="1:5" ht="14.25">
      <c r="A420" s="38">
        <v>393</v>
      </c>
      <c r="B420" s="38" t="s">
        <v>413</v>
      </c>
      <c r="C420" s="38" t="s">
        <v>2090</v>
      </c>
      <c r="D420" s="38" t="s">
        <v>2139</v>
      </c>
      <c r="E420" s="38" t="s">
        <v>2140</v>
      </c>
    </row>
    <row r="421" spans="1:5" ht="14.25">
      <c r="A421" s="38">
        <v>394</v>
      </c>
      <c r="B421" s="38" t="s">
        <v>409</v>
      </c>
      <c r="C421" s="38" t="s">
        <v>2090</v>
      </c>
      <c r="D421" s="38" t="s">
        <v>2139</v>
      </c>
      <c r="E421" s="38" t="s">
        <v>2140</v>
      </c>
    </row>
    <row r="422" spans="1:5" ht="14.25">
      <c r="A422" s="38">
        <v>395</v>
      </c>
      <c r="B422" s="38" t="s">
        <v>418</v>
      </c>
      <c r="C422" s="38" t="s">
        <v>2090</v>
      </c>
      <c r="D422" s="38" t="s">
        <v>2139</v>
      </c>
      <c r="E422" s="38" t="s">
        <v>2140</v>
      </c>
    </row>
    <row r="423" spans="1:5" ht="14.25">
      <c r="A423" s="38">
        <v>396</v>
      </c>
      <c r="B423" s="38" t="s">
        <v>408</v>
      </c>
      <c r="C423" s="38" t="s">
        <v>2090</v>
      </c>
      <c r="D423" s="38" t="s">
        <v>2139</v>
      </c>
      <c r="E423" s="38" t="s">
        <v>2140</v>
      </c>
    </row>
    <row r="424" spans="1:5" ht="14.25">
      <c r="A424" s="38">
        <v>397</v>
      </c>
      <c r="B424" s="38" t="s">
        <v>414</v>
      </c>
      <c r="C424" s="38" t="s">
        <v>2090</v>
      </c>
      <c r="D424" s="38" t="s">
        <v>2139</v>
      </c>
      <c r="E424" s="38" t="s">
        <v>2140</v>
      </c>
    </row>
    <row r="425" spans="1:5" ht="14.25">
      <c r="A425" s="38">
        <v>398</v>
      </c>
      <c r="B425" s="38" t="s">
        <v>417</v>
      </c>
      <c r="C425" s="38" t="s">
        <v>2090</v>
      </c>
      <c r="D425" s="38" t="s">
        <v>2139</v>
      </c>
      <c r="E425" s="38" t="s">
        <v>2140</v>
      </c>
    </row>
    <row r="426" spans="1:5" ht="14.25">
      <c r="A426" s="38">
        <v>399</v>
      </c>
      <c r="B426" s="38" t="s">
        <v>412</v>
      </c>
      <c r="C426" s="38" t="s">
        <v>2090</v>
      </c>
      <c r="D426" s="38" t="s">
        <v>2139</v>
      </c>
      <c r="E426" s="38" t="s">
        <v>2140</v>
      </c>
    </row>
    <row r="427" spans="1:5" ht="14.25">
      <c r="A427" s="38">
        <v>400</v>
      </c>
      <c r="B427" s="38" t="s">
        <v>422</v>
      </c>
      <c r="C427" s="38" t="s">
        <v>2090</v>
      </c>
      <c r="D427" s="38" t="s">
        <v>2139</v>
      </c>
      <c r="E427" s="38" t="s">
        <v>2140</v>
      </c>
    </row>
    <row r="428" spans="1:5" ht="14.25">
      <c r="A428" s="38">
        <v>401</v>
      </c>
      <c r="B428" s="38" t="s">
        <v>2142</v>
      </c>
      <c r="C428" s="38" t="s">
        <v>2090</v>
      </c>
      <c r="D428" s="38" t="s">
        <v>2139</v>
      </c>
      <c r="E428" s="38" t="s">
        <v>2140</v>
      </c>
    </row>
    <row r="429" spans="1:5" ht="14.25">
      <c r="A429" s="38">
        <v>402</v>
      </c>
      <c r="B429" s="38" t="s">
        <v>423</v>
      </c>
      <c r="C429" s="38" t="s">
        <v>2090</v>
      </c>
      <c r="D429" s="38" t="s">
        <v>2139</v>
      </c>
      <c r="E429" s="38" t="s">
        <v>2140</v>
      </c>
    </row>
    <row r="430" spans="1:5" ht="14.25">
      <c r="A430" s="38">
        <v>403</v>
      </c>
      <c r="B430" s="38" t="s">
        <v>407</v>
      </c>
      <c r="C430" s="38" t="s">
        <v>2090</v>
      </c>
      <c r="D430" s="38" t="s">
        <v>2139</v>
      </c>
      <c r="E430" s="38" t="s">
        <v>2140</v>
      </c>
    </row>
    <row r="431" spans="1:5" ht="14.25">
      <c r="A431" s="38">
        <v>404</v>
      </c>
      <c r="B431" s="38" t="s">
        <v>406</v>
      </c>
      <c r="C431" s="38" t="s">
        <v>2090</v>
      </c>
      <c r="D431" s="38" t="s">
        <v>2139</v>
      </c>
      <c r="E431" s="38" t="s">
        <v>2140</v>
      </c>
    </row>
    <row r="432" spans="1:5" ht="14.25">
      <c r="A432" s="38">
        <v>405</v>
      </c>
      <c r="B432" s="38" t="s">
        <v>415</v>
      </c>
      <c r="C432" s="38" t="s">
        <v>2090</v>
      </c>
      <c r="D432" s="38" t="s">
        <v>2139</v>
      </c>
      <c r="E432" s="38" t="s">
        <v>2140</v>
      </c>
    </row>
    <row r="433" spans="1:5" ht="14.25">
      <c r="A433" s="38">
        <v>406</v>
      </c>
      <c r="B433" s="38" t="s">
        <v>421</v>
      </c>
      <c r="C433" s="38" t="s">
        <v>2090</v>
      </c>
      <c r="D433" s="38" t="s">
        <v>2139</v>
      </c>
      <c r="E433" s="38" t="s">
        <v>2140</v>
      </c>
    </row>
    <row r="434" spans="1:5" ht="14.25">
      <c r="A434" s="38">
        <v>407</v>
      </c>
      <c r="B434" s="38" t="s">
        <v>424</v>
      </c>
      <c r="C434" s="38" t="s">
        <v>2090</v>
      </c>
      <c r="D434" s="38" t="s">
        <v>2139</v>
      </c>
      <c r="E434" s="38" t="s">
        <v>2140</v>
      </c>
    </row>
    <row r="435" spans="1:5" ht="14.25">
      <c r="A435" s="38">
        <v>408</v>
      </c>
      <c r="B435" s="38" t="s">
        <v>2143</v>
      </c>
      <c r="C435" s="38" t="s">
        <v>2090</v>
      </c>
      <c r="D435" s="38" t="s">
        <v>2139</v>
      </c>
      <c r="E435" s="38" t="s">
        <v>2144</v>
      </c>
    </row>
    <row r="436" spans="1:5" ht="14.25">
      <c r="A436" s="38">
        <v>409</v>
      </c>
      <c r="B436" s="38" t="s">
        <v>2145</v>
      </c>
      <c r="C436" s="38" t="s">
        <v>2090</v>
      </c>
      <c r="D436" s="38" t="s">
        <v>2139</v>
      </c>
      <c r="E436" s="38" t="s">
        <v>2144</v>
      </c>
    </row>
    <row r="437" spans="1:5" ht="14.25">
      <c r="A437" s="38">
        <v>410</v>
      </c>
      <c r="B437" s="38" t="s">
        <v>443</v>
      </c>
      <c r="C437" s="38" t="s">
        <v>2090</v>
      </c>
      <c r="D437" s="38" t="s">
        <v>2139</v>
      </c>
      <c r="E437" s="38" t="s">
        <v>2144</v>
      </c>
    </row>
    <row r="438" spans="1:5" ht="14.25">
      <c r="A438" s="38">
        <v>411</v>
      </c>
      <c r="B438" s="38" t="s">
        <v>441</v>
      </c>
      <c r="C438" s="38" t="s">
        <v>2090</v>
      </c>
      <c r="D438" s="38" t="s">
        <v>2139</v>
      </c>
      <c r="E438" s="38" t="s">
        <v>2144</v>
      </c>
    </row>
    <row r="439" spans="1:5" ht="14.25">
      <c r="A439" s="38">
        <v>412</v>
      </c>
      <c r="B439" s="38" t="s">
        <v>433</v>
      </c>
      <c r="C439" s="38" t="s">
        <v>2090</v>
      </c>
      <c r="D439" s="38" t="s">
        <v>2139</v>
      </c>
      <c r="E439" s="38" t="s">
        <v>2144</v>
      </c>
    </row>
    <row r="440" spans="1:5" ht="14.25">
      <c r="A440" s="38">
        <v>413</v>
      </c>
      <c r="B440" s="38" t="s">
        <v>430</v>
      </c>
      <c r="C440" s="38" t="s">
        <v>2090</v>
      </c>
      <c r="D440" s="38" t="s">
        <v>2139</v>
      </c>
      <c r="E440" s="38" t="s">
        <v>2144</v>
      </c>
    </row>
    <row r="441" spans="1:5" ht="14.25">
      <c r="A441" s="38">
        <v>414</v>
      </c>
      <c r="B441" s="38" t="s">
        <v>435</v>
      </c>
      <c r="C441" s="38" t="s">
        <v>2090</v>
      </c>
      <c r="D441" s="38" t="s">
        <v>2139</v>
      </c>
      <c r="E441" s="38" t="s">
        <v>2144</v>
      </c>
    </row>
    <row r="442" spans="1:5" ht="14.25">
      <c r="A442" s="38">
        <v>415</v>
      </c>
      <c r="B442" s="38" t="s">
        <v>426</v>
      </c>
      <c r="C442" s="38" t="s">
        <v>2090</v>
      </c>
      <c r="D442" s="38" t="s">
        <v>2139</v>
      </c>
      <c r="E442" s="38" t="s">
        <v>2144</v>
      </c>
    </row>
    <row r="443" spans="1:5" ht="14.25">
      <c r="A443" s="38">
        <v>416</v>
      </c>
      <c r="B443" s="38" t="s">
        <v>432</v>
      </c>
      <c r="C443" s="38" t="s">
        <v>2090</v>
      </c>
      <c r="D443" s="38" t="s">
        <v>2139</v>
      </c>
      <c r="E443" s="38" t="s">
        <v>2144</v>
      </c>
    </row>
    <row r="444" spans="1:5" ht="14.25">
      <c r="A444" s="38">
        <v>417</v>
      </c>
      <c r="B444" s="38" t="s">
        <v>2146</v>
      </c>
      <c r="C444" s="38" t="s">
        <v>2090</v>
      </c>
      <c r="D444" s="38" t="s">
        <v>2139</v>
      </c>
      <c r="E444" s="38" t="s">
        <v>2144</v>
      </c>
    </row>
    <row r="445" spans="1:5" ht="14.25">
      <c r="A445" s="38">
        <v>418</v>
      </c>
      <c r="B445" s="38" t="s">
        <v>2147</v>
      </c>
      <c r="C445" s="38" t="s">
        <v>2090</v>
      </c>
      <c r="D445" s="38" t="s">
        <v>2139</v>
      </c>
      <c r="E445" s="38" t="s">
        <v>2144</v>
      </c>
    </row>
    <row r="446" spans="1:5" ht="14.25">
      <c r="A446" s="38">
        <v>419</v>
      </c>
      <c r="B446" s="38" t="s">
        <v>2148</v>
      </c>
      <c r="C446" s="38" t="s">
        <v>2090</v>
      </c>
      <c r="D446" s="38" t="s">
        <v>2139</v>
      </c>
      <c r="E446" s="38" t="s">
        <v>2144</v>
      </c>
    </row>
    <row r="447" spans="1:5" ht="14.25">
      <c r="A447" s="38">
        <v>420</v>
      </c>
      <c r="B447" s="38" t="s">
        <v>552</v>
      </c>
      <c r="C447" s="38" t="s">
        <v>2090</v>
      </c>
      <c r="D447" s="38" t="s">
        <v>2139</v>
      </c>
      <c r="E447" s="38" t="s">
        <v>2144</v>
      </c>
    </row>
    <row r="448" spans="1:5" ht="14.25">
      <c r="A448" s="38">
        <v>421</v>
      </c>
      <c r="B448" s="38" t="s">
        <v>452</v>
      </c>
      <c r="C448" s="38" t="s">
        <v>2090</v>
      </c>
      <c r="D448" s="38" t="s">
        <v>2139</v>
      </c>
      <c r="E448" s="38" t="s">
        <v>2144</v>
      </c>
    </row>
    <row r="449" spans="1:5" ht="14.25">
      <c r="A449" s="38">
        <v>422</v>
      </c>
      <c r="B449" s="38" t="s">
        <v>425</v>
      </c>
      <c r="C449" s="38" t="s">
        <v>2090</v>
      </c>
      <c r="D449" s="38" t="s">
        <v>2139</v>
      </c>
      <c r="E449" s="38" t="s">
        <v>2144</v>
      </c>
    </row>
    <row r="450" spans="1:5" ht="14.25">
      <c r="A450" s="38">
        <v>423</v>
      </c>
      <c r="B450" s="38" t="s">
        <v>455</v>
      </c>
      <c r="C450" s="38" t="s">
        <v>2090</v>
      </c>
      <c r="D450" s="38" t="s">
        <v>2139</v>
      </c>
      <c r="E450" s="38" t="s">
        <v>2144</v>
      </c>
    </row>
    <row r="451" spans="1:5" ht="14.25">
      <c r="A451" s="38">
        <v>424</v>
      </c>
      <c r="B451" s="38" t="s">
        <v>456</v>
      </c>
      <c r="C451" s="38" t="s">
        <v>2090</v>
      </c>
      <c r="D451" s="38" t="s">
        <v>2139</v>
      </c>
      <c r="E451" s="38" t="s">
        <v>2144</v>
      </c>
    </row>
    <row r="452" spans="1:5" ht="14.25">
      <c r="A452" s="38">
        <v>425</v>
      </c>
      <c r="B452" s="38" t="s">
        <v>454</v>
      </c>
      <c r="C452" s="38" t="s">
        <v>2090</v>
      </c>
      <c r="D452" s="38" t="s">
        <v>2139</v>
      </c>
      <c r="E452" s="38" t="s">
        <v>2144</v>
      </c>
    </row>
    <row r="453" spans="1:5" ht="14.25">
      <c r="A453" s="38">
        <v>426</v>
      </c>
      <c r="B453" s="38" t="s">
        <v>437</v>
      </c>
      <c r="C453" s="38" t="s">
        <v>2090</v>
      </c>
      <c r="D453" s="38" t="s">
        <v>2139</v>
      </c>
      <c r="E453" s="38" t="s">
        <v>2144</v>
      </c>
    </row>
    <row r="454" spans="1:5" ht="14.25">
      <c r="A454" s="38">
        <v>427</v>
      </c>
      <c r="B454" s="38" t="s">
        <v>453</v>
      </c>
      <c r="C454" s="38" t="s">
        <v>2090</v>
      </c>
      <c r="D454" s="38" t="s">
        <v>2139</v>
      </c>
      <c r="E454" s="38" t="s">
        <v>2144</v>
      </c>
    </row>
    <row r="455" spans="1:5" ht="14.25">
      <c r="A455" s="38">
        <v>428</v>
      </c>
      <c r="B455" s="38" t="s">
        <v>444</v>
      </c>
      <c r="C455" s="38" t="s">
        <v>2090</v>
      </c>
      <c r="D455" s="38" t="s">
        <v>2139</v>
      </c>
      <c r="E455" s="38" t="s">
        <v>2144</v>
      </c>
    </row>
    <row r="456" spans="1:5" ht="14.25">
      <c r="A456" s="38">
        <v>429</v>
      </c>
      <c r="B456" s="38" t="s">
        <v>434</v>
      </c>
      <c r="C456" s="38" t="s">
        <v>2090</v>
      </c>
      <c r="D456" s="38" t="s">
        <v>2139</v>
      </c>
      <c r="E456" s="38" t="s">
        <v>2144</v>
      </c>
    </row>
    <row r="457" spans="1:5" ht="14.25">
      <c r="A457" s="38">
        <v>430</v>
      </c>
      <c r="B457" s="38" t="s">
        <v>445</v>
      </c>
      <c r="C457" s="38" t="s">
        <v>2090</v>
      </c>
      <c r="D457" s="38" t="s">
        <v>2139</v>
      </c>
      <c r="E457" s="38" t="s">
        <v>2144</v>
      </c>
    </row>
    <row r="458" spans="1:5" ht="14.25">
      <c r="A458" s="38">
        <v>431</v>
      </c>
      <c r="B458" s="38" t="s">
        <v>442</v>
      </c>
      <c r="C458" s="38" t="s">
        <v>2090</v>
      </c>
      <c r="D458" s="38" t="s">
        <v>2139</v>
      </c>
      <c r="E458" s="38" t="s">
        <v>2144</v>
      </c>
    </row>
    <row r="459" spans="1:5" ht="14.25">
      <c r="A459" s="38">
        <v>432</v>
      </c>
      <c r="B459" s="38" t="s">
        <v>429</v>
      </c>
      <c r="C459" s="38" t="s">
        <v>2090</v>
      </c>
      <c r="D459" s="38" t="s">
        <v>2139</v>
      </c>
      <c r="E459" s="38" t="s">
        <v>2144</v>
      </c>
    </row>
    <row r="460" spans="1:5" ht="14.25">
      <c r="A460" s="38">
        <v>433</v>
      </c>
      <c r="B460" s="38" t="s">
        <v>450</v>
      </c>
      <c r="C460" s="38" t="s">
        <v>2090</v>
      </c>
      <c r="D460" s="38" t="s">
        <v>2139</v>
      </c>
      <c r="E460" s="38" t="s">
        <v>2144</v>
      </c>
    </row>
    <row r="461" spans="1:5" ht="14.25">
      <c r="A461" s="38">
        <v>434</v>
      </c>
      <c r="B461" s="38" t="s">
        <v>1088</v>
      </c>
      <c r="C461" s="38" t="s">
        <v>2090</v>
      </c>
      <c r="D461" s="38" t="s">
        <v>2139</v>
      </c>
      <c r="E461" s="38" t="s">
        <v>2144</v>
      </c>
    </row>
    <row r="462" spans="1:5" ht="14.25">
      <c r="A462" s="38">
        <v>435</v>
      </c>
      <c r="B462" s="38" t="s">
        <v>2149</v>
      </c>
      <c r="C462" s="38" t="s">
        <v>2090</v>
      </c>
      <c r="D462" s="38" t="s">
        <v>2139</v>
      </c>
      <c r="E462" s="38" t="s">
        <v>2144</v>
      </c>
    </row>
    <row r="463" spans="1:5" ht="14.25">
      <c r="A463" s="38">
        <v>436</v>
      </c>
      <c r="B463" s="38" t="s">
        <v>446</v>
      </c>
      <c r="C463" s="38" t="s">
        <v>2090</v>
      </c>
      <c r="D463" s="38" t="s">
        <v>2139</v>
      </c>
      <c r="E463" s="38" t="s">
        <v>2144</v>
      </c>
    </row>
    <row r="464" spans="1:5" ht="14.25">
      <c r="A464" s="38">
        <v>437</v>
      </c>
      <c r="B464" s="38" t="s">
        <v>431</v>
      </c>
      <c r="C464" s="38" t="s">
        <v>2090</v>
      </c>
      <c r="D464" s="38" t="s">
        <v>2139</v>
      </c>
      <c r="E464" s="38" t="s">
        <v>2144</v>
      </c>
    </row>
    <row r="465" spans="1:5" ht="14.25">
      <c r="A465" s="38">
        <v>438</v>
      </c>
      <c r="B465" s="38" t="s">
        <v>451</v>
      </c>
      <c r="C465" s="38" t="s">
        <v>2090</v>
      </c>
      <c r="D465" s="38" t="s">
        <v>2139</v>
      </c>
      <c r="E465" s="38" t="s">
        <v>2144</v>
      </c>
    </row>
    <row r="466" spans="1:5" ht="14.25">
      <c r="A466" s="38">
        <v>439</v>
      </c>
      <c r="B466" s="38" t="s">
        <v>428</v>
      </c>
      <c r="C466" s="38" t="s">
        <v>2090</v>
      </c>
      <c r="D466" s="38" t="s">
        <v>2139</v>
      </c>
      <c r="E466" s="38" t="s">
        <v>2144</v>
      </c>
    </row>
    <row r="467" spans="1:5" ht="14.25">
      <c r="A467" s="38">
        <v>440</v>
      </c>
      <c r="B467" s="38" t="s">
        <v>436</v>
      </c>
      <c r="C467" s="38" t="s">
        <v>2090</v>
      </c>
      <c r="D467" s="38" t="s">
        <v>2139</v>
      </c>
      <c r="E467" s="38" t="s">
        <v>2144</v>
      </c>
    </row>
    <row r="468" spans="1:5" ht="14.25">
      <c r="A468" s="38">
        <v>441</v>
      </c>
      <c r="B468" s="38" t="s">
        <v>438</v>
      </c>
      <c r="C468" s="38" t="s">
        <v>2090</v>
      </c>
      <c r="D468" s="38" t="s">
        <v>2139</v>
      </c>
      <c r="E468" s="38" t="s">
        <v>2144</v>
      </c>
    </row>
    <row r="469" spans="1:5" ht="14.25">
      <c r="A469" s="38">
        <v>442</v>
      </c>
      <c r="B469" s="38" t="s">
        <v>447</v>
      </c>
      <c r="C469" s="38" t="s">
        <v>2090</v>
      </c>
      <c r="D469" s="38" t="s">
        <v>2139</v>
      </c>
      <c r="E469" s="38" t="s">
        <v>2144</v>
      </c>
    </row>
    <row r="470" spans="1:5" ht="14.25">
      <c r="A470" s="38">
        <v>443</v>
      </c>
      <c r="B470" s="38" t="s">
        <v>544</v>
      </c>
      <c r="C470" s="38" t="s">
        <v>2090</v>
      </c>
      <c r="D470" s="38" t="s">
        <v>2139</v>
      </c>
      <c r="E470" s="38" t="s">
        <v>2144</v>
      </c>
    </row>
    <row r="471" spans="1:5" ht="14.25">
      <c r="A471" s="38">
        <v>444</v>
      </c>
      <c r="B471" s="38" t="s">
        <v>449</v>
      </c>
      <c r="C471" s="38" t="s">
        <v>2090</v>
      </c>
      <c r="D471" s="38" t="s">
        <v>2139</v>
      </c>
      <c r="E471" s="38" t="s">
        <v>2144</v>
      </c>
    </row>
    <row r="472" spans="1:5" ht="14.25">
      <c r="A472" s="38">
        <v>445</v>
      </c>
      <c r="B472" s="38" t="s">
        <v>440</v>
      </c>
      <c r="C472" s="38" t="s">
        <v>2090</v>
      </c>
      <c r="D472" s="38" t="s">
        <v>2139</v>
      </c>
      <c r="E472" s="38" t="s">
        <v>2144</v>
      </c>
    </row>
    <row r="473" spans="1:5" ht="14.25">
      <c r="A473" s="38">
        <v>446</v>
      </c>
      <c r="B473" s="38" t="s">
        <v>448</v>
      </c>
      <c r="C473" s="38" t="s">
        <v>2090</v>
      </c>
      <c r="D473" s="38" t="s">
        <v>2139</v>
      </c>
      <c r="E473" s="38" t="s">
        <v>2144</v>
      </c>
    </row>
    <row r="474" spans="1:5" ht="14.25">
      <c r="A474" s="38">
        <v>447</v>
      </c>
      <c r="B474" s="38" t="s">
        <v>457</v>
      </c>
      <c r="C474" s="38" t="s">
        <v>2090</v>
      </c>
      <c r="D474" s="38" t="s">
        <v>2139</v>
      </c>
      <c r="E474" s="38" t="s">
        <v>2144</v>
      </c>
    </row>
    <row r="475" spans="1:5" ht="14.25">
      <c r="A475" s="38">
        <v>448</v>
      </c>
      <c r="B475" s="38" t="s">
        <v>439</v>
      </c>
      <c r="C475" s="38" t="s">
        <v>2090</v>
      </c>
      <c r="D475" s="38" t="s">
        <v>2139</v>
      </c>
      <c r="E475" s="38" t="s">
        <v>2144</v>
      </c>
    </row>
    <row r="476" spans="1:5" ht="14.25">
      <c r="A476" s="38">
        <v>449</v>
      </c>
      <c r="B476" s="38" t="s">
        <v>427</v>
      </c>
      <c r="C476" s="38" t="s">
        <v>2090</v>
      </c>
      <c r="D476" s="38" t="s">
        <v>2139</v>
      </c>
      <c r="E476" s="38" t="s">
        <v>2144</v>
      </c>
    </row>
    <row r="477" spans="1:5" ht="14.25">
      <c r="A477" s="38">
        <v>450</v>
      </c>
      <c r="B477" s="38" t="s">
        <v>2150</v>
      </c>
      <c r="C477" s="38" t="s">
        <v>2090</v>
      </c>
      <c r="D477" s="38" t="s">
        <v>2139</v>
      </c>
      <c r="E477" s="38" t="s">
        <v>2151</v>
      </c>
    </row>
    <row r="478" spans="1:5" ht="14.25">
      <c r="A478" s="38">
        <v>451</v>
      </c>
      <c r="B478" s="38" t="s">
        <v>467</v>
      </c>
      <c r="C478" s="38" t="s">
        <v>2090</v>
      </c>
      <c r="D478" s="38" t="s">
        <v>2139</v>
      </c>
      <c r="E478" s="38" t="s">
        <v>2151</v>
      </c>
    </row>
    <row r="479" spans="1:5" ht="14.25">
      <c r="A479" s="38">
        <v>452</v>
      </c>
      <c r="B479" s="38" t="s">
        <v>2152</v>
      </c>
      <c r="C479" s="38" t="s">
        <v>2090</v>
      </c>
      <c r="D479" s="38" t="s">
        <v>2139</v>
      </c>
      <c r="E479" s="38" t="s">
        <v>2151</v>
      </c>
    </row>
    <row r="480" spans="1:5" ht="14.25">
      <c r="A480" s="38">
        <v>453</v>
      </c>
      <c r="B480" s="38" t="s">
        <v>462</v>
      </c>
      <c r="C480" s="38" t="s">
        <v>2090</v>
      </c>
      <c r="D480" s="38" t="s">
        <v>2139</v>
      </c>
      <c r="E480" s="38" t="s">
        <v>2151</v>
      </c>
    </row>
    <row r="481" spans="1:5" ht="14.25">
      <c r="A481" s="38">
        <v>454</v>
      </c>
      <c r="B481" s="38" t="s">
        <v>466</v>
      </c>
      <c r="C481" s="38" t="s">
        <v>2090</v>
      </c>
      <c r="D481" s="38" t="s">
        <v>2139</v>
      </c>
      <c r="E481" s="38" t="s">
        <v>2151</v>
      </c>
    </row>
    <row r="482" spans="1:5" ht="14.25">
      <c r="A482" s="38">
        <v>455</v>
      </c>
      <c r="B482" s="38" t="s">
        <v>2153</v>
      </c>
      <c r="C482" s="38" t="s">
        <v>2090</v>
      </c>
      <c r="D482" s="38" t="s">
        <v>2139</v>
      </c>
      <c r="E482" s="38" t="s">
        <v>2151</v>
      </c>
    </row>
    <row r="483" spans="1:5" ht="14.25">
      <c r="A483" s="38">
        <v>456</v>
      </c>
      <c r="B483" s="38" t="s">
        <v>460</v>
      </c>
      <c r="C483" s="38" t="s">
        <v>2090</v>
      </c>
      <c r="D483" s="38" t="s">
        <v>2139</v>
      </c>
      <c r="E483" s="38" t="s">
        <v>2151</v>
      </c>
    </row>
    <row r="484" spans="1:5" ht="14.25">
      <c r="A484" s="38">
        <v>457</v>
      </c>
      <c r="B484" s="38" t="s">
        <v>2154</v>
      </c>
      <c r="C484" s="38" t="s">
        <v>2090</v>
      </c>
      <c r="D484" s="38" t="s">
        <v>2139</v>
      </c>
      <c r="E484" s="38" t="s">
        <v>2151</v>
      </c>
    </row>
    <row r="485" spans="1:5" ht="14.25">
      <c r="A485" s="38">
        <v>458</v>
      </c>
      <c r="B485" s="38" t="s">
        <v>469</v>
      </c>
      <c r="C485" s="38" t="s">
        <v>2090</v>
      </c>
      <c r="D485" s="38" t="s">
        <v>2139</v>
      </c>
      <c r="E485" s="38" t="s">
        <v>2151</v>
      </c>
    </row>
    <row r="486" spans="1:5" ht="14.25">
      <c r="A486" s="38">
        <v>459</v>
      </c>
      <c r="B486" s="38" t="s">
        <v>465</v>
      </c>
      <c r="C486" s="38" t="s">
        <v>2090</v>
      </c>
      <c r="D486" s="38" t="s">
        <v>2139</v>
      </c>
      <c r="E486" s="38" t="s">
        <v>2151</v>
      </c>
    </row>
    <row r="487" spans="1:5" ht="14.25">
      <c r="A487" s="38">
        <v>460</v>
      </c>
      <c r="B487" s="38" t="s">
        <v>2155</v>
      </c>
      <c r="C487" s="38" t="s">
        <v>2090</v>
      </c>
      <c r="D487" s="38" t="s">
        <v>2139</v>
      </c>
      <c r="E487" s="38" t="s">
        <v>2151</v>
      </c>
    </row>
    <row r="488" spans="1:5" ht="14.25">
      <c r="A488" s="38">
        <v>461</v>
      </c>
      <c r="B488" s="38" t="s">
        <v>2156</v>
      </c>
      <c r="C488" s="38" t="s">
        <v>2090</v>
      </c>
      <c r="D488" s="38" t="s">
        <v>2139</v>
      </c>
      <c r="E488" s="38" t="s">
        <v>2151</v>
      </c>
    </row>
    <row r="489" spans="1:5" ht="14.25">
      <c r="A489" s="38">
        <v>462</v>
      </c>
      <c r="B489" s="38" t="s">
        <v>459</v>
      </c>
      <c r="C489" s="38" t="s">
        <v>2090</v>
      </c>
      <c r="D489" s="38" t="s">
        <v>2139</v>
      </c>
      <c r="E489" s="38" t="s">
        <v>2151</v>
      </c>
    </row>
    <row r="490" spans="1:5" ht="14.25">
      <c r="A490" s="38">
        <v>463</v>
      </c>
      <c r="B490" s="38" t="s">
        <v>464</v>
      </c>
      <c r="C490" s="38" t="s">
        <v>2090</v>
      </c>
      <c r="D490" s="38" t="s">
        <v>2139</v>
      </c>
      <c r="E490" s="38" t="s">
        <v>2151</v>
      </c>
    </row>
    <row r="491" spans="1:5" ht="14.25">
      <c r="A491" s="38">
        <v>464</v>
      </c>
      <c r="B491" s="38" t="s">
        <v>2157</v>
      </c>
      <c r="C491" s="38" t="s">
        <v>2090</v>
      </c>
      <c r="D491" s="38" t="s">
        <v>2139</v>
      </c>
      <c r="E491" s="38" t="s">
        <v>2151</v>
      </c>
    </row>
    <row r="492" spans="1:5" ht="14.25">
      <c r="A492" s="38">
        <v>465</v>
      </c>
      <c r="B492" s="38" t="s">
        <v>461</v>
      </c>
      <c r="C492" s="38" t="s">
        <v>2090</v>
      </c>
      <c r="D492" s="38" t="s">
        <v>2139</v>
      </c>
      <c r="E492" s="38" t="s">
        <v>2151</v>
      </c>
    </row>
    <row r="493" spans="1:5" ht="14.25">
      <c r="A493" s="38">
        <v>466</v>
      </c>
      <c r="B493" s="38" t="s">
        <v>463</v>
      </c>
      <c r="C493" s="38" t="s">
        <v>2090</v>
      </c>
      <c r="D493" s="38" t="s">
        <v>2139</v>
      </c>
      <c r="E493" s="38" t="s">
        <v>2151</v>
      </c>
    </row>
    <row r="494" spans="1:5" ht="14.25">
      <c r="A494" s="38">
        <v>467</v>
      </c>
      <c r="B494" s="38" t="s">
        <v>1036</v>
      </c>
      <c r="C494" s="38" t="s">
        <v>168</v>
      </c>
      <c r="D494" s="38" t="s">
        <v>2057</v>
      </c>
      <c r="E494" s="38" t="s">
        <v>2058</v>
      </c>
    </row>
    <row r="495" spans="1:5" ht="14.25">
      <c r="A495" s="38">
        <v>468</v>
      </c>
      <c r="B495" s="38" t="s">
        <v>1039</v>
      </c>
      <c r="C495" s="38" t="s">
        <v>168</v>
      </c>
      <c r="D495" s="38" t="s">
        <v>2057</v>
      </c>
      <c r="E495" s="38" t="s">
        <v>2058</v>
      </c>
    </row>
    <row r="496" spans="1:5" ht="14.25">
      <c r="A496" s="38">
        <v>469</v>
      </c>
      <c r="B496" s="38" t="s">
        <v>1045</v>
      </c>
      <c r="C496" s="38" t="s">
        <v>168</v>
      </c>
      <c r="D496" s="38" t="s">
        <v>2057</v>
      </c>
      <c r="E496" s="38" t="s">
        <v>2058</v>
      </c>
    </row>
    <row r="497" spans="1:5" ht="14.25">
      <c r="A497" s="38">
        <v>470</v>
      </c>
      <c r="B497" s="38" t="s">
        <v>1043</v>
      </c>
      <c r="C497" s="38" t="s">
        <v>168</v>
      </c>
      <c r="D497" s="38" t="s">
        <v>2057</v>
      </c>
      <c r="E497" s="38" t="s">
        <v>2058</v>
      </c>
    </row>
    <row r="498" spans="1:5" ht="14.25">
      <c r="A498" s="38">
        <v>471</v>
      </c>
      <c r="B498" s="38" t="s">
        <v>1046</v>
      </c>
      <c r="C498" s="38" t="s">
        <v>168</v>
      </c>
      <c r="D498" s="38" t="s">
        <v>2057</v>
      </c>
      <c r="E498" s="38" t="s">
        <v>2058</v>
      </c>
    </row>
    <row r="499" spans="1:5" ht="14.25">
      <c r="A499" s="38">
        <v>472</v>
      </c>
      <c r="B499" s="38" t="s">
        <v>1023</v>
      </c>
      <c r="C499" s="38" t="s">
        <v>168</v>
      </c>
      <c r="D499" s="38" t="s">
        <v>2057</v>
      </c>
      <c r="E499" s="38" t="s">
        <v>2058</v>
      </c>
    </row>
    <row r="500" spans="1:5" ht="14.25">
      <c r="A500" s="38">
        <v>473</v>
      </c>
      <c r="B500" s="38" t="s">
        <v>1033</v>
      </c>
      <c r="C500" s="38" t="s">
        <v>168</v>
      </c>
      <c r="D500" s="38" t="s">
        <v>2057</v>
      </c>
      <c r="E500" s="38" t="s">
        <v>2058</v>
      </c>
    </row>
    <row r="501" spans="1:5" ht="14.25">
      <c r="A501" s="38">
        <v>474</v>
      </c>
      <c r="B501" s="38" t="s">
        <v>1022</v>
      </c>
      <c r="C501" s="38" t="s">
        <v>168</v>
      </c>
      <c r="D501" s="38" t="s">
        <v>2057</v>
      </c>
      <c r="E501" s="38" t="s">
        <v>2058</v>
      </c>
    </row>
    <row r="502" spans="1:5" ht="14.25">
      <c r="A502" s="38">
        <v>475</v>
      </c>
      <c r="B502" s="38" t="s">
        <v>1017</v>
      </c>
      <c r="C502" s="38" t="s">
        <v>168</v>
      </c>
      <c r="D502" s="38" t="s">
        <v>2057</v>
      </c>
      <c r="E502" s="38" t="s">
        <v>2058</v>
      </c>
    </row>
    <row r="503" spans="1:5" ht="14.25">
      <c r="A503" s="38">
        <v>476</v>
      </c>
      <c r="B503" s="38" t="s">
        <v>1032</v>
      </c>
      <c r="C503" s="38" t="s">
        <v>168</v>
      </c>
      <c r="D503" s="38" t="s">
        <v>2057</v>
      </c>
      <c r="E503" s="38" t="s">
        <v>2058</v>
      </c>
    </row>
    <row r="504" spans="1:5" ht="14.25">
      <c r="A504" s="38">
        <v>477</v>
      </c>
      <c r="B504" s="38" t="s">
        <v>1035</v>
      </c>
      <c r="C504" s="38" t="s">
        <v>168</v>
      </c>
      <c r="D504" s="38" t="s">
        <v>2057</v>
      </c>
      <c r="E504" s="38" t="s">
        <v>2058</v>
      </c>
    </row>
    <row r="505" spans="1:5" ht="14.25">
      <c r="A505" s="38">
        <v>478</v>
      </c>
      <c r="B505" s="38" t="s">
        <v>1047</v>
      </c>
      <c r="C505" s="38" t="s">
        <v>168</v>
      </c>
      <c r="D505" s="38" t="s">
        <v>2057</v>
      </c>
      <c r="E505" s="38" t="s">
        <v>2058</v>
      </c>
    </row>
    <row r="506" spans="1:5" ht="14.25">
      <c r="A506" s="38">
        <v>479</v>
      </c>
      <c r="B506" s="38" t="s">
        <v>1034</v>
      </c>
      <c r="C506" s="38" t="s">
        <v>168</v>
      </c>
      <c r="D506" s="38" t="s">
        <v>2057</v>
      </c>
      <c r="E506" s="38" t="s">
        <v>2058</v>
      </c>
    </row>
    <row r="507" spans="1:5" ht="14.25">
      <c r="A507" s="38">
        <v>480</v>
      </c>
      <c r="B507" s="38" t="s">
        <v>1024</v>
      </c>
      <c r="C507" s="38" t="s">
        <v>168</v>
      </c>
      <c r="D507" s="38" t="s">
        <v>2057</v>
      </c>
      <c r="E507" s="38" t="s">
        <v>2058</v>
      </c>
    </row>
    <row r="508" spans="1:5" ht="14.25">
      <c r="A508" s="38">
        <v>481</v>
      </c>
      <c r="B508" s="38" t="s">
        <v>1026</v>
      </c>
      <c r="C508" s="38" t="s">
        <v>168</v>
      </c>
      <c r="D508" s="38" t="s">
        <v>2057</v>
      </c>
      <c r="E508" s="38" t="s">
        <v>2058</v>
      </c>
    </row>
    <row r="509" spans="1:5" ht="14.25">
      <c r="A509" s="38">
        <v>482</v>
      </c>
      <c r="B509" s="38" t="s">
        <v>1040</v>
      </c>
      <c r="C509" s="38" t="s">
        <v>168</v>
      </c>
      <c r="D509" s="38" t="s">
        <v>2057</v>
      </c>
      <c r="E509" s="38" t="s">
        <v>2058</v>
      </c>
    </row>
    <row r="510" spans="1:5" ht="14.25">
      <c r="A510" s="38">
        <v>483</v>
      </c>
      <c r="B510" s="38" t="s">
        <v>1038</v>
      </c>
      <c r="C510" s="38" t="s">
        <v>168</v>
      </c>
      <c r="D510" s="38" t="s">
        <v>2057</v>
      </c>
      <c r="E510" s="38" t="s">
        <v>2058</v>
      </c>
    </row>
    <row r="511" spans="1:5" ht="14.25">
      <c r="A511" s="38">
        <v>484</v>
      </c>
      <c r="B511" s="38" t="s">
        <v>2059</v>
      </c>
      <c r="C511" s="38" t="s">
        <v>168</v>
      </c>
      <c r="D511" s="38" t="s">
        <v>2057</v>
      </c>
      <c r="E511" s="38" t="s">
        <v>2058</v>
      </c>
    </row>
    <row r="512" spans="1:5" ht="14.25">
      <c r="A512" s="38">
        <v>485</v>
      </c>
      <c r="B512" s="38" t="s">
        <v>1042</v>
      </c>
      <c r="C512" s="38" t="s">
        <v>168</v>
      </c>
      <c r="D512" s="38" t="s">
        <v>2057</v>
      </c>
      <c r="E512" s="38" t="s">
        <v>2058</v>
      </c>
    </row>
    <row r="513" spans="1:5" ht="14.25">
      <c r="A513" s="38">
        <v>486</v>
      </c>
      <c r="B513" s="38" t="s">
        <v>1044</v>
      </c>
      <c r="C513" s="38" t="s">
        <v>168</v>
      </c>
      <c r="D513" s="38" t="s">
        <v>2057</v>
      </c>
      <c r="E513" s="38" t="s">
        <v>2058</v>
      </c>
    </row>
    <row r="514" spans="1:5" ht="14.25">
      <c r="A514" s="38">
        <v>487</v>
      </c>
      <c r="B514" s="38" t="s">
        <v>1675</v>
      </c>
      <c r="C514" s="38" t="s">
        <v>168</v>
      </c>
      <c r="D514" s="38" t="s">
        <v>2057</v>
      </c>
      <c r="E514" s="38" t="s">
        <v>2058</v>
      </c>
    </row>
    <row r="515" spans="1:5" ht="14.25">
      <c r="A515" s="38">
        <v>488</v>
      </c>
      <c r="B515" s="38" t="s">
        <v>1030</v>
      </c>
      <c r="C515" s="38" t="s">
        <v>168</v>
      </c>
      <c r="D515" s="38" t="s">
        <v>2057</v>
      </c>
      <c r="E515" s="38" t="s">
        <v>2058</v>
      </c>
    </row>
    <row r="516" spans="1:5" ht="14.25">
      <c r="A516" s="38">
        <v>489</v>
      </c>
      <c r="B516" s="38" t="s">
        <v>1029</v>
      </c>
      <c r="C516" s="38" t="s">
        <v>168</v>
      </c>
      <c r="D516" s="38" t="s">
        <v>2057</v>
      </c>
      <c r="E516" s="38" t="s">
        <v>2058</v>
      </c>
    </row>
    <row r="517" spans="1:5" ht="14.25">
      <c r="A517" s="38">
        <v>490</v>
      </c>
      <c r="B517" s="38" t="s">
        <v>1028</v>
      </c>
      <c r="C517" s="38" t="s">
        <v>168</v>
      </c>
      <c r="D517" s="38" t="s">
        <v>2057</v>
      </c>
      <c r="E517" s="38" t="s">
        <v>2058</v>
      </c>
    </row>
    <row r="518" spans="1:5" ht="14.25">
      <c r="A518" s="38">
        <v>491</v>
      </c>
      <c r="B518" s="38" t="s">
        <v>1018</v>
      </c>
      <c r="C518" s="38" t="s">
        <v>168</v>
      </c>
      <c r="D518" s="38" t="s">
        <v>2057</v>
      </c>
      <c r="E518" s="38" t="s">
        <v>2058</v>
      </c>
    </row>
    <row r="519" spans="1:5" ht="14.25">
      <c r="A519" s="38">
        <v>492</v>
      </c>
      <c r="B519" s="38" t="s">
        <v>1027</v>
      </c>
      <c r="C519" s="38" t="s">
        <v>168</v>
      </c>
      <c r="D519" s="38" t="s">
        <v>2057</v>
      </c>
      <c r="E519" s="38" t="s">
        <v>2058</v>
      </c>
    </row>
    <row r="520" spans="1:5" ht="14.25">
      <c r="A520" s="38">
        <v>493</v>
      </c>
      <c r="B520" s="38" t="s">
        <v>2060</v>
      </c>
      <c r="C520" s="38" t="s">
        <v>168</v>
      </c>
      <c r="D520" s="38" t="s">
        <v>2057</v>
      </c>
      <c r="E520" s="38" t="s">
        <v>2058</v>
      </c>
    </row>
    <row r="521" spans="1:5" ht="14.25">
      <c r="A521" s="38">
        <v>494</v>
      </c>
      <c r="B521" s="38" t="s">
        <v>1037</v>
      </c>
      <c r="C521" s="38" t="s">
        <v>168</v>
      </c>
      <c r="D521" s="38" t="s">
        <v>2057</v>
      </c>
      <c r="E521" s="38" t="s">
        <v>2058</v>
      </c>
    </row>
    <row r="522" spans="1:5" ht="14.25">
      <c r="A522" s="38">
        <v>495</v>
      </c>
      <c r="B522" s="38" t="s">
        <v>1041</v>
      </c>
      <c r="C522" s="38" t="s">
        <v>168</v>
      </c>
      <c r="D522" s="38" t="s">
        <v>2057</v>
      </c>
      <c r="E522" s="38" t="s">
        <v>2058</v>
      </c>
    </row>
    <row r="523" spans="1:5" ht="14.25">
      <c r="A523" s="38">
        <v>496</v>
      </c>
      <c r="B523" s="38" t="s">
        <v>1019</v>
      </c>
      <c r="C523" s="38" t="s">
        <v>168</v>
      </c>
      <c r="D523" s="38" t="s">
        <v>2057</v>
      </c>
      <c r="E523" s="38" t="s">
        <v>2058</v>
      </c>
    </row>
    <row r="524" spans="1:5" ht="14.25">
      <c r="A524" s="38">
        <v>497</v>
      </c>
      <c r="B524" s="38" t="s">
        <v>1031</v>
      </c>
      <c r="C524" s="38" t="s">
        <v>168</v>
      </c>
      <c r="D524" s="38" t="s">
        <v>2057</v>
      </c>
      <c r="E524" s="38" t="s">
        <v>2058</v>
      </c>
    </row>
    <row r="525" spans="1:5" ht="14.25">
      <c r="A525" s="38">
        <v>498</v>
      </c>
      <c r="B525" s="38" t="s">
        <v>1021</v>
      </c>
      <c r="C525" s="38" t="s">
        <v>168</v>
      </c>
      <c r="D525" s="38" t="s">
        <v>2057</v>
      </c>
      <c r="E525" s="38" t="s">
        <v>2058</v>
      </c>
    </row>
    <row r="526" spans="1:5" ht="14.25">
      <c r="A526" s="38">
        <v>499</v>
      </c>
      <c r="B526" s="38" t="s">
        <v>2061</v>
      </c>
      <c r="C526" s="38" t="s">
        <v>168</v>
      </c>
      <c r="D526" s="38" t="s">
        <v>2057</v>
      </c>
      <c r="E526" s="38" t="s">
        <v>2058</v>
      </c>
    </row>
    <row r="527" spans="1:5" ht="14.25">
      <c r="A527" s="38">
        <v>500</v>
      </c>
      <c r="B527" s="38" t="s">
        <v>1025</v>
      </c>
      <c r="C527" s="38" t="s">
        <v>168</v>
      </c>
      <c r="D527" s="38" t="s">
        <v>2057</v>
      </c>
      <c r="E527" s="38" t="s">
        <v>2058</v>
      </c>
    </row>
    <row r="528" spans="1:5" ht="14.25">
      <c r="A528" s="38">
        <v>501</v>
      </c>
      <c r="B528" s="38" t="s">
        <v>1020</v>
      </c>
      <c r="C528" s="38" t="s">
        <v>168</v>
      </c>
      <c r="D528" s="38" t="s">
        <v>2057</v>
      </c>
      <c r="E528" s="38" t="s">
        <v>2058</v>
      </c>
    </row>
    <row r="529" spans="1:5" ht="14.25">
      <c r="A529" s="38">
        <v>502</v>
      </c>
      <c r="B529" s="38" t="s">
        <v>2062</v>
      </c>
      <c r="C529" s="38" t="s">
        <v>168</v>
      </c>
      <c r="D529" s="38" t="s">
        <v>2057</v>
      </c>
      <c r="E529" s="38" t="s">
        <v>2058</v>
      </c>
    </row>
    <row r="530" spans="1:5" ht="14.25">
      <c r="A530" s="38">
        <v>503</v>
      </c>
      <c r="B530" s="38" t="s">
        <v>2063</v>
      </c>
      <c r="C530" s="38" t="s">
        <v>168</v>
      </c>
      <c r="D530" s="38" t="s">
        <v>2057</v>
      </c>
      <c r="E530" s="38" t="s">
        <v>2064</v>
      </c>
    </row>
    <row r="531" spans="1:5" ht="14.25">
      <c r="A531" s="38">
        <v>504</v>
      </c>
      <c r="B531" s="38" t="s">
        <v>1062</v>
      </c>
      <c r="C531" s="38" t="s">
        <v>168</v>
      </c>
      <c r="D531" s="38" t="s">
        <v>2057</v>
      </c>
      <c r="E531" s="38" t="s">
        <v>2064</v>
      </c>
    </row>
    <row r="532" spans="1:5" ht="14.25">
      <c r="A532" s="38">
        <v>505</v>
      </c>
      <c r="B532" s="38" t="s">
        <v>1060</v>
      </c>
      <c r="C532" s="38" t="s">
        <v>168</v>
      </c>
      <c r="D532" s="38" t="s">
        <v>2057</v>
      </c>
      <c r="E532" s="38" t="s">
        <v>2064</v>
      </c>
    </row>
    <row r="533" spans="1:5" ht="14.25">
      <c r="A533" s="38">
        <v>506</v>
      </c>
      <c r="B533" s="38" t="s">
        <v>1061</v>
      </c>
      <c r="C533" s="38" t="s">
        <v>168</v>
      </c>
      <c r="D533" s="38" t="s">
        <v>2057</v>
      </c>
      <c r="E533" s="38" t="s">
        <v>2064</v>
      </c>
    </row>
    <row r="534" spans="1:5" ht="14.25">
      <c r="A534" s="38">
        <v>507</v>
      </c>
      <c r="B534" s="38" t="s">
        <v>1059</v>
      </c>
      <c r="C534" s="38" t="s">
        <v>168</v>
      </c>
      <c r="D534" s="38" t="s">
        <v>2057</v>
      </c>
      <c r="E534" s="38" t="s">
        <v>2064</v>
      </c>
    </row>
    <row r="535" spans="1:5" ht="14.25">
      <c r="A535" s="38">
        <v>508</v>
      </c>
      <c r="B535" s="38" t="s">
        <v>1063</v>
      </c>
      <c r="C535" s="38" t="s">
        <v>168</v>
      </c>
      <c r="D535" s="38" t="s">
        <v>2057</v>
      </c>
      <c r="E535" s="38" t="s">
        <v>2064</v>
      </c>
    </row>
    <row r="536" spans="1:5" ht="14.25">
      <c r="A536" s="38">
        <v>509</v>
      </c>
      <c r="B536" s="38" t="s">
        <v>1058</v>
      </c>
      <c r="C536" s="38" t="s">
        <v>168</v>
      </c>
      <c r="D536" s="38" t="s">
        <v>2057</v>
      </c>
      <c r="E536" s="38" t="s">
        <v>2064</v>
      </c>
    </row>
    <row r="537" spans="1:5" ht="14.25">
      <c r="A537" s="38">
        <v>510</v>
      </c>
      <c r="B537" s="38" t="s">
        <v>1066</v>
      </c>
      <c r="C537" s="38" t="s">
        <v>168</v>
      </c>
      <c r="D537" s="38" t="s">
        <v>2057</v>
      </c>
      <c r="E537" s="38" t="s">
        <v>2064</v>
      </c>
    </row>
    <row r="538" spans="1:5" ht="14.25">
      <c r="A538" s="38">
        <v>511</v>
      </c>
      <c r="B538" s="38" t="s">
        <v>1064</v>
      </c>
      <c r="C538" s="38" t="s">
        <v>168</v>
      </c>
      <c r="D538" s="38" t="s">
        <v>2057</v>
      </c>
      <c r="E538" s="38" t="s">
        <v>2064</v>
      </c>
    </row>
    <row r="539" spans="1:5" ht="14.25">
      <c r="A539" s="38">
        <v>512</v>
      </c>
      <c r="B539" s="38" t="s">
        <v>1048</v>
      </c>
      <c r="C539" s="38" t="s">
        <v>168</v>
      </c>
      <c r="D539" s="38" t="s">
        <v>2057</v>
      </c>
      <c r="E539" s="38" t="s">
        <v>2064</v>
      </c>
    </row>
    <row r="540" spans="1:5" ht="14.25">
      <c r="A540" s="38">
        <v>513</v>
      </c>
      <c r="B540" s="38" t="s">
        <v>39</v>
      </c>
      <c r="C540" s="38" t="s">
        <v>168</v>
      </c>
      <c r="D540" s="38" t="s">
        <v>2057</v>
      </c>
      <c r="E540" s="38" t="s">
        <v>2064</v>
      </c>
    </row>
    <row r="541" spans="1:5" ht="14.25">
      <c r="A541" s="38">
        <v>514</v>
      </c>
      <c r="B541" s="38" t="s">
        <v>1051</v>
      </c>
      <c r="C541" s="38" t="s">
        <v>168</v>
      </c>
      <c r="D541" s="38" t="s">
        <v>2057</v>
      </c>
      <c r="E541" s="38" t="s">
        <v>2064</v>
      </c>
    </row>
    <row r="542" spans="1:5" ht="14.25">
      <c r="A542" s="38">
        <v>515</v>
      </c>
      <c r="B542" s="38" t="s">
        <v>2065</v>
      </c>
      <c r="C542" s="38" t="s">
        <v>168</v>
      </c>
      <c r="D542" s="38" t="s">
        <v>2057</v>
      </c>
      <c r="E542" s="38" t="s">
        <v>2064</v>
      </c>
    </row>
    <row r="543" spans="1:5" ht="14.25">
      <c r="A543" s="38">
        <v>516</v>
      </c>
      <c r="B543" s="38" t="s">
        <v>2066</v>
      </c>
      <c r="C543" s="38" t="s">
        <v>168</v>
      </c>
      <c r="D543" s="38" t="s">
        <v>2057</v>
      </c>
      <c r="E543" s="38" t="s">
        <v>2064</v>
      </c>
    </row>
    <row r="544" spans="1:5" ht="14.25">
      <c r="A544" s="38">
        <v>517</v>
      </c>
      <c r="B544" s="38" t="s">
        <v>1052</v>
      </c>
      <c r="C544" s="38" t="s">
        <v>168</v>
      </c>
      <c r="D544" s="38" t="s">
        <v>2057</v>
      </c>
      <c r="E544" s="38" t="s">
        <v>2064</v>
      </c>
    </row>
    <row r="545" spans="1:5" ht="14.25">
      <c r="A545" s="38">
        <v>518</v>
      </c>
      <c r="B545" s="38" t="s">
        <v>2067</v>
      </c>
      <c r="C545" s="38" t="s">
        <v>168</v>
      </c>
      <c r="D545" s="38" t="s">
        <v>2057</v>
      </c>
      <c r="E545" s="38" t="s">
        <v>2064</v>
      </c>
    </row>
    <row r="546" spans="1:5" ht="14.25">
      <c r="A546" s="38">
        <v>519</v>
      </c>
      <c r="B546" s="38" t="s">
        <v>2068</v>
      </c>
      <c r="C546" s="38" t="s">
        <v>168</v>
      </c>
      <c r="D546" s="38" t="s">
        <v>2057</v>
      </c>
      <c r="E546" s="38" t="s">
        <v>2064</v>
      </c>
    </row>
    <row r="547" spans="1:5" ht="14.25">
      <c r="A547" s="38">
        <v>520</v>
      </c>
      <c r="B547" s="38" t="s">
        <v>1068</v>
      </c>
      <c r="C547" s="38" t="s">
        <v>168</v>
      </c>
      <c r="D547" s="38" t="s">
        <v>2057</v>
      </c>
      <c r="E547" s="38" t="s">
        <v>2064</v>
      </c>
    </row>
    <row r="548" spans="1:5" ht="14.25">
      <c r="A548" s="38">
        <v>521</v>
      </c>
      <c r="B548" s="38" t="s">
        <v>1067</v>
      </c>
      <c r="C548" s="38" t="s">
        <v>168</v>
      </c>
      <c r="D548" s="38" t="s">
        <v>2057</v>
      </c>
      <c r="E548" s="38" t="s">
        <v>2064</v>
      </c>
    </row>
    <row r="549" spans="1:5" ht="14.25">
      <c r="A549" s="38">
        <v>522</v>
      </c>
      <c r="B549" s="38" t="s">
        <v>1070</v>
      </c>
      <c r="C549" s="38" t="s">
        <v>168</v>
      </c>
      <c r="D549" s="38" t="s">
        <v>2057</v>
      </c>
      <c r="E549" s="38" t="s">
        <v>2064</v>
      </c>
    </row>
    <row r="550" spans="1:5" ht="14.25">
      <c r="A550" s="38">
        <v>523</v>
      </c>
      <c r="B550" s="38" t="s">
        <v>1055</v>
      </c>
      <c r="C550" s="38" t="s">
        <v>168</v>
      </c>
      <c r="D550" s="38" t="s">
        <v>2057</v>
      </c>
      <c r="E550" s="38" t="s">
        <v>2064</v>
      </c>
    </row>
    <row r="551" spans="1:5" ht="14.25">
      <c r="A551" s="38">
        <v>524</v>
      </c>
      <c r="B551" s="38" t="s">
        <v>1069</v>
      </c>
      <c r="C551" s="38" t="s">
        <v>168</v>
      </c>
      <c r="D551" s="38" t="s">
        <v>2057</v>
      </c>
      <c r="E551" s="38" t="s">
        <v>2064</v>
      </c>
    </row>
    <row r="552" spans="1:5" ht="14.25">
      <c r="A552" s="38">
        <v>525</v>
      </c>
      <c r="B552" s="38" t="s">
        <v>1056</v>
      </c>
      <c r="C552" s="38" t="s">
        <v>168</v>
      </c>
      <c r="D552" s="38" t="s">
        <v>2057</v>
      </c>
      <c r="E552" s="38" t="s">
        <v>2064</v>
      </c>
    </row>
    <row r="553" spans="1:5" ht="14.25">
      <c r="A553" s="38">
        <v>526</v>
      </c>
      <c r="B553" s="38" t="s">
        <v>1054</v>
      </c>
      <c r="C553" s="38" t="s">
        <v>168</v>
      </c>
      <c r="D553" s="38" t="s">
        <v>2057</v>
      </c>
      <c r="E553" s="38" t="s">
        <v>2064</v>
      </c>
    </row>
    <row r="554" spans="1:5" ht="14.25">
      <c r="A554" s="38">
        <v>527</v>
      </c>
      <c r="B554" s="38" t="s">
        <v>2069</v>
      </c>
      <c r="C554" s="38" t="s">
        <v>168</v>
      </c>
      <c r="D554" s="38" t="s">
        <v>2057</v>
      </c>
      <c r="E554" s="38" t="s">
        <v>2064</v>
      </c>
    </row>
    <row r="555" spans="1:5" ht="14.25">
      <c r="A555" s="38">
        <v>528</v>
      </c>
      <c r="B555" s="38" t="s">
        <v>1065</v>
      </c>
      <c r="C555" s="38" t="s">
        <v>168</v>
      </c>
      <c r="D555" s="38" t="s">
        <v>2057</v>
      </c>
      <c r="E555" s="38" t="s">
        <v>2064</v>
      </c>
    </row>
    <row r="556" spans="1:5" ht="14.25">
      <c r="A556" s="38">
        <v>529</v>
      </c>
      <c r="B556" s="38" t="s">
        <v>1057</v>
      </c>
      <c r="C556" s="38" t="s">
        <v>168</v>
      </c>
      <c r="D556" s="38" t="s">
        <v>2057</v>
      </c>
      <c r="E556" s="38" t="s">
        <v>2064</v>
      </c>
    </row>
    <row r="557" spans="1:5" ht="14.25">
      <c r="A557" s="38">
        <v>530</v>
      </c>
      <c r="B557" s="38" t="s">
        <v>2070</v>
      </c>
      <c r="C557" s="38" t="s">
        <v>168</v>
      </c>
      <c r="D557" s="38" t="s">
        <v>2057</v>
      </c>
      <c r="E557" s="38" t="s">
        <v>2064</v>
      </c>
    </row>
    <row r="558" spans="1:5" ht="14.25">
      <c r="A558" s="38">
        <v>531</v>
      </c>
      <c r="B558" s="38" t="s">
        <v>2071</v>
      </c>
      <c r="C558" s="38" t="s">
        <v>168</v>
      </c>
      <c r="D558" s="38" t="s">
        <v>2057</v>
      </c>
      <c r="E558" s="38" t="s">
        <v>2064</v>
      </c>
    </row>
    <row r="559" spans="1:5" ht="14.25">
      <c r="A559" s="38">
        <v>532</v>
      </c>
      <c r="B559" s="38" t="s">
        <v>1071</v>
      </c>
      <c r="C559" s="38" t="s">
        <v>168</v>
      </c>
      <c r="D559" s="38" t="s">
        <v>2057</v>
      </c>
      <c r="E559" s="38" t="s">
        <v>2064</v>
      </c>
    </row>
    <row r="560" spans="1:5" ht="14.25">
      <c r="A560" s="38">
        <v>533</v>
      </c>
      <c r="B560" s="38" t="s">
        <v>2072</v>
      </c>
      <c r="C560" s="38" t="s">
        <v>168</v>
      </c>
      <c r="D560" s="38" t="s">
        <v>2057</v>
      </c>
      <c r="E560" s="38" t="s">
        <v>2064</v>
      </c>
    </row>
    <row r="561" spans="1:5" ht="14.25">
      <c r="A561" s="38">
        <v>534</v>
      </c>
      <c r="B561" s="38" t="s">
        <v>1049</v>
      </c>
      <c r="C561" s="38" t="s">
        <v>168</v>
      </c>
      <c r="D561" s="38" t="s">
        <v>2057</v>
      </c>
      <c r="E561" s="38" t="s">
        <v>2064</v>
      </c>
    </row>
    <row r="562" spans="1:5" ht="14.25">
      <c r="A562" s="38">
        <v>535</v>
      </c>
      <c r="B562" s="38" t="s">
        <v>1050</v>
      </c>
      <c r="C562" s="38" t="s">
        <v>168</v>
      </c>
      <c r="D562" s="38" t="s">
        <v>2057</v>
      </c>
      <c r="E562" s="38" t="s">
        <v>2064</v>
      </c>
    </row>
    <row r="563" spans="1:5" ht="14.25">
      <c r="A563" s="38">
        <v>536</v>
      </c>
      <c r="B563" s="38" t="s">
        <v>2073</v>
      </c>
      <c r="C563" s="38" t="s">
        <v>168</v>
      </c>
      <c r="D563" s="38" t="s">
        <v>2057</v>
      </c>
      <c r="E563" s="38" t="s">
        <v>2064</v>
      </c>
    </row>
    <row r="564" spans="1:5" ht="14.25">
      <c r="A564" s="38">
        <v>537</v>
      </c>
      <c r="B564" s="38" t="s">
        <v>2074</v>
      </c>
      <c r="C564" s="38" t="s">
        <v>168</v>
      </c>
      <c r="D564" s="38" t="s">
        <v>2057</v>
      </c>
      <c r="E564" s="38" t="s">
        <v>2064</v>
      </c>
    </row>
    <row r="565" spans="1:5" ht="14.25">
      <c r="A565" s="38">
        <v>538</v>
      </c>
      <c r="B565" s="38" t="s">
        <v>2075</v>
      </c>
      <c r="C565" s="38" t="s">
        <v>168</v>
      </c>
      <c r="D565" s="38" t="s">
        <v>2057</v>
      </c>
      <c r="E565" s="38" t="s">
        <v>2064</v>
      </c>
    </row>
    <row r="566" spans="1:5" ht="14.25">
      <c r="A566" s="38">
        <v>539</v>
      </c>
      <c r="B566" s="38" t="s">
        <v>2076</v>
      </c>
      <c r="C566" s="38" t="s">
        <v>168</v>
      </c>
      <c r="D566" s="38" t="s">
        <v>2057</v>
      </c>
      <c r="E566" s="38" t="s">
        <v>2064</v>
      </c>
    </row>
    <row r="567" spans="1:5" ht="14.25">
      <c r="A567" s="38">
        <v>540</v>
      </c>
      <c r="B567" s="38" t="s">
        <v>2077</v>
      </c>
      <c r="C567" s="38" t="s">
        <v>168</v>
      </c>
      <c r="D567" s="38" t="s">
        <v>2057</v>
      </c>
      <c r="E567" s="38" t="s">
        <v>2064</v>
      </c>
    </row>
    <row r="568" spans="1:5" ht="14.25">
      <c r="A568" s="38">
        <v>541</v>
      </c>
      <c r="B568" s="38" t="s">
        <v>2078</v>
      </c>
      <c r="C568" s="38" t="s">
        <v>168</v>
      </c>
      <c r="D568" s="38" t="s">
        <v>2057</v>
      </c>
      <c r="E568" s="38" t="s">
        <v>2064</v>
      </c>
    </row>
    <row r="569" spans="1:5" ht="14.25">
      <c r="A569" s="38">
        <v>542</v>
      </c>
      <c r="B569" s="38" t="s">
        <v>916</v>
      </c>
      <c r="C569" s="38" t="s">
        <v>168</v>
      </c>
      <c r="D569" s="38" t="s">
        <v>2057</v>
      </c>
      <c r="E569" s="38" t="s">
        <v>2064</v>
      </c>
    </row>
    <row r="570" spans="1:5" ht="14.25">
      <c r="A570" s="38">
        <v>543</v>
      </c>
      <c r="B570" s="38" t="s">
        <v>2079</v>
      </c>
      <c r="C570" s="38" t="s">
        <v>168</v>
      </c>
      <c r="D570" s="38" t="s">
        <v>2057</v>
      </c>
      <c r="E570" s="38" t="s">
        <v>2064</v>
      </c>
    </row>
    <row r="571" spans="1:5" ht="14.25">
      <c r="A571" s="38">
        <v>544</v>
      </c>
      <c r="B571" s="38" t="s">
        <v>649</v>
      </c>
      <c r="C571" s="38" t="s">
        <v>168</v>
      </c>
      <c r="D571" s="38" t="s">
        <v>2057</v>
      </c>
      <c r="E571" s="38" t="s">
        <v>2064</v>
      </c>
    </row>
    <row r="572" spans="1:5" ht="14.25">
      <c r="A572" s="38">
        <v>545</v>
      </c>
      <c r="B572" s="38" t="s">
        <v>2080</v>
      </c>
      <c r="C572" s="38" t="s">
        <v>168</v>
      </c>
      <c r="D572" s="38" t="s">
        <v>2057</v>
      </c>
      <c r="E572" s="38" t="s">
        <v>2064</v>
      </c>
    </row>
    <row r="573" spans="1:5" ht="14.25">
      <c r="A573" s="38">
        <v>546</v>
      </c>
      <c r="B573" s="38" t="s">
        <v>1111</v>
      </c>
      <c r="C573" s="38" t="s">
        <v>168</v>
      </c>
      <c r="D573" s="38" t="s">
        <v>2057</v>
      </c>
      <c r="E573" s="38" t="s">
        <v>2064</v>
      </c>
    </row>
    <row r="574" spans="1:5" ht="14.25">
      <c r="A574" s="38">
        <v>547</v>
      </c>
      <c r="B574" s="38" t="s">
        <v>2081</v>
      </c>
      <c r="C574" s="38" t="s">
        <v>168</v>
      </c>
      <c r="D574" s="38" t="s">
        <v>2057</v>
      </c>
      <c r="E574" s="38" t="s">
        <v>2064</v>
      </c>
    </row>
    <row r="575" spans="1:5" ht="14.25">
      <c r="A575" s="38">
        <v>548</v>
      </c>
      <c r="B575" s="38" t="s">
        <v>2082</v>
      </c>
      <c r="C575" s="38" t="s">
        <v>168</v>
      </c>
      <c r="D575" s="38" t="s">
        <v>2057</v>
      </c>
      <c r="E575" s="38" t="s">
        <v>2064</v>
      </c>
    </row>
    <row r="576" spans="1:5" ht="14.25">
      <c r="A576" s="38">
        <v>549</v>
      </c>
      <c r="B576" s="38" t="s">
        <v>2083</v>
      </c>
      <c r="C576" s="38" t="s">
        <v>168</v>
      </c>
      <c r="D576" s="38" t="s">
        <v>2057</v>
      </c>
      <c r="E576" s="38" t="s">
        <v>2064</v>
      </c>
    </row>
    <row r="577" spans="1:5" ht="14.25">
      <c r="A577" s="38">
        <v>550</v>
      </c>
      <c r="B577" s="38" t="s">
        <v>1053</v>
      </c>
      <c r="C577" s="38" t="s">
        <v>168</v>
      </c>
      <c r="D577" s="38" t="s">
        <v>2057</v>
      </c>
      <c r="E577" s="38" t="s">
        <v>2064</v>
      </c>
    </row>
    <row r="578" spans="1:5" ht="14.25">
      <c r="A578" s="38">
        <v>551</v>
      </c>
      <c r="B578" s="38" t="s">
        <v>2084</v>
      </c>
      <c r="C578" s="38" t="s">
        <v>168</v>
      </c>
      <c r="D578" s="38" t="s">
        <v>2057</v>
      </c>
      <c r="E578" s="38" t="s">
        <v>2064</v>
      </c>
    </row>
    <row r="579" spans="1:5" ht="14.25">
      <c r="A579" s="38">
        <v>552</v>
      </c>
      <c r="B579" s="38" t="s">
        <v>2085</v>
      </c>
      <c r="C579" s="38" t="s">
        <v>168</v>
      </c>
      <c r="D579" s="38" t="s">
        <v>2057</v>
      </c>
      <c r="E579" s="38" t="s">
        <v>2064</v>
      </c>
    </row>
    <row r="580" spans="1:5" ht="14.25">
      <c r="A580" s="38">
        <v>553</v>
      </c>
      <c r="B580" s="38" t="s">
        <v>2086</v>
      </c>
      <c r="C580" s="38" t="s">
        <v>168</v>
      </c>
      <c r="D580" s="38" t="s">
        <v>2057</v>
      </c>
      <c r="E580" s="38" t="s">
        <v>2064</v>
      </c>
    </row>
    <row r="581" spans="1:5" ht="14.25">
      <c r="A581" s="38">
        <v>554</v>
      </c>
      <c r="B581" s="38" t="s">
        <v>2087</v>
      </c>
      <c r="C581" s="38" t="s">
        <v>168</v>
      </c>
      <c r="D581" s="38" t="s">
        <v>2057</v>
      </c>
      <c r="E581" s="38" t="s">
        <v>2064</v>
      </c>
    </row>
    <row r="582" spans="1:5" ht="14.25">
      <c r="A582" s="38">
        <v>555</v>
      </c>
      <c r="B582" s="38" t="s">
        <v>2088</v>
      </c>
      <c r="C582" s="38" t="s">
        <v>168</v>
      </c>
      <c r="D582" s="38" t="s">
        <v>2057</v>
      </c>
      <c r="E582" s="38" t="s">
        <v>2064</v>
      </c>
    </row>
  </sheetData>
  <sheetProtection/>
  <mergeCells count="15">
    <mergeCell ref="J4:J5"/>
    <mergeCell ref="K4:K5"/>
    <mergeCell ref="A3:A5"/>
    <mergeCell ref="B3:B5"/>
    <mergeCell ref="D3:K3"/>
    <mergeCell ref="L3:L5"/>
    <mergeCell ref="M3:M5"/>
    <mergeCell ref="A1:R2"/>
    <mergeCell ref="N3:N5"/>
    <mergeCell ref="O3:O5"/>
    <mergeCell ref="P3:P5"/>
    <mergeCell ref="Q3:Q5"/>
    <mergeCell ref="D4:D5"/>
    <mergeCell ref="F4:F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5"/>
  <sheetViews>
    <sheetView zoomScalePageLayoutView="0" workbookViewId="0" topLeftCell="A1">
      <selection activeCell="O33" sqref="O33"/>
    </sheetView>
  </sheetViews>
  <sheetFormatPr defaultColWidth="9.00390625" defaultRowHeight="14.25"/>
  <cols>
    <col min="1" max="1" width="7.125" style="0" customWidth="1"/>
    <col min="2" max="2" width="10.625" style="1" customWidth="1"/>
    <col min="3" max="3" width="6.25390625" style="0" customWidth="1"/>
    <col min="4" max="4" width="8.50390625" style="0" customWidth="1"/>
    <col min="5" max="5" width="9.125" style="0" customWidth="1"/>
    <col min="6" max="6" width="7.125" style="0" customWidth="1"/>
    <col min="7" max="7" width="0.12890625" style="0" customWidth="1"/>
    <col min="8" max="8" width="8.125" style="0" customWidth="1"/>
    <col min="9" max="9" width="0.12890625" style="0" customWidth="1"/>
    <col min="10" max="10" width="6.50390625" style="0" hidden="1" customWidth="1"/>
    <col min="11" max="11" width="9.25390625" style="0" hidden="1" customWidth="1"/>
    <col min="12" max="12" width="8.50390625" style="0" customWidth="1"/>
    <col min="13" max="13" width="9.00390625" style="0" customWidth="1"/>
    <col min="14" max="14" width="8.75390625" style="0" customWidth="1"/>
    <col min="15" max="15" width="11.125" style="0" customWidth="1"/>
    <col min="16" max="16" width="6.625" style="0" customWidth="1"/>
    <col min="17" max="17" width="17.00390625" style="0" customWidth="1"/>
    <col min="18" max="18" width="8.75390625" style="15" customWidth="1"/>
    <col min="19" max="19" width="18.375" style="14" customWidth="1"/>
  </cols>
  <sheetData>
    <row r="1" spans="1:18" ht="20.25" customHeight="1">
      <c r="A1" s="82" t="s">
        <v>2341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1:18" ht="7.5" customHeight="1" hidden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9" ht="15.75" customHeight="1">
      <c r="A3" s="88" t="s">
        <v>508</v>
      </c>
      <c r="B3" s="81" t="s">
        <v>1766</v>
      </c>
      <c r="C3" s="24"/>
      <c r="D3" s="81" t="s">
        <v>510</v>
      </c>
      <c r="E3" s="81"/>
      <c r="F3" s="81"/>
      <c r="G3" s="81"/>
      <c r="H3" s="81"/>
      <c r="I3" s="81"/>
      <c r="J3" s="81"/>
      <c r="K3" s="81"/>
      <c r="L3" s="80" t="s">
        <v>1767</v>
      </c>
      <c r="M3" s="80" t="s">
        <v>1768</v>
      </c>
      <c r="N3" s="89" t="s">
        <v>1769</v>
      </c>
      <c r="O3" s="80" t="s">
        <v>1770</v>
      </c>
      <c r="P3" s="88" t="s">
        <v>1771</v>
      </c>
      <c r="Q3" s="91" t="s">
        <v>1772</v>
      </c>
      <c r="R3" s="26"/>
      <c r="S3"/>
    </row>
    <row r="4" spans="1:19" ht="15.75" customHeight="1">
      <c r="A4" s="88"/>
      <c r="B4" s="81"/>
      <c r="C4" s="24"/>
      <c r="D4" s="80" t="s">
        <v>1773</v>
      </c>
      <c r="E4" s="25"/>
      <c r="F4" s="94" t="s">
        <v>1774</v>
      </c>
      <c r="G4" s="25"/>
      <c r="H4" s="80" t="s">
        <v>1775</v>
      </c>
      <c r="I4" s="25"/>
      <c r="J4" s="80" t="s">
        <v>1776</v>
      </c>
      <c r="K4" s="80" t="s">
        <v>1777</v>
      </c>
      <c r="L4" s="81"/>
      <c r="M4" s="81"/>
      <c r="N4" s="90"/>
      <c r="O4" s="80"/>
      <c r="P4" s="88"/>
      <c r="Q4" s="92"/>
      <c r="R4" s="26"/>
      <c r="S4"/>
    </row>
    <row r="5" spans="1:19" ht="18.75" customHeight="1">
      <c r="A5" s="88"/>
      <c r="B5" s="81"/>
      <c r="C5" s="24"/>
      <c r="D5" s="80"/>
      <c r="E5" s="25"/>
      <c r="F5" s="95"/>
      <c r="G5" s="25"/>
      <c r="H5" s="80"/>
      <c r="I5" s="25"/>
      <c r="J5" s="80"/>
      <c r="K5" s="80"/>
      <c r="L5" s="81"/>
      <c r="M5" s="81"/>
      <c r="N5" s="90"/>
      <c r="O5" s="80"/>
      <c r="P5" s="88"/>
      <c r="Q5" s="93"/>
      <c r="R5" s="26"/>
      <c r="S5"/>
    </row>
    <row r="6" spans="1:18" s="54" customFormat="1" ht="14.25" customHeight="1">
      <c r="A6" s="51">
        <v>141001</v>
      </c>
      <c r="B6" s="52">
        <f>N6*500</f>
        <v>7500</v>
      </c>
      <c r="C6" s="29">
        <v>238.5</v>
      </c>
      <c r="D6" s="30">
        <f>C6*N6</f>
        <v>3577.5</v>
      </c>
      <c r="E6" s="29"/>
      <c r="F6" s="30">
        <f>E6*N6</f>
        <v>0</v>
      </c>
      <c r="G6" s="29"/>
      <c r="H6" s="30">
        <f>G6*N6</f>
        <v>0</v>
      </c>
      <c r="I6" s="29">
        <v>25</v>
      </c>
      <c r="J6" s="31">
        <f>I6*N6</f>
        <v>375</v>
      </c>
      <c r="K6" s="29">
        <f>D6+F6+H6+J6</f>
        <v>3952.5</v>
      </c>
      <c r="L6" s="29">
        <f>D6*0.74+F6*0.78+H6*0.78++J6*1</f>
        <v>3022.35</v>
      </c>
      <c r="M6" s="29">
        <f>B6-L6</f>
        <v>4477.65</v>
      </c>
      <c r="N6" s="53">
        <v>15</v>
      </c>
      <c r="O6" s="29">
        <f>M6/N6</f>
        <v>298.51</v>
      </c>
      <c r="P6" s="33"/>
      <c r="Q6" s="34"/>
      <c r="R6" s="35"/>
    </row>
    <row r="7" spans="1:18" s="54" customFormat="1" ht="14.25" customHeight="1">
      <c r="A7" s="51">
        <v>141002</v>
      </c>
      <c r="B7" s="52">
        <f>N7*500</f>
        <v>11000</v>
      </c>
      <c r="C7" s="29">
        <v>238.5</v>
      </c>
      <c r="D7" s="30">
        <f>C7*N7</f>
        <v>5247</v>
      </c>
      <c r="E7" s="30"/>
      <c r="F7" s="30">
        <f>E7*N7</f>
        <v>0</v>
      </c>
      <c r="G7" s="29"/>
      <c r="H7" s="30">
        <f>G7*N7</f>
        <v>0</v>
      </c>
      <c r="I7" s="31">
        <v>25</v>
      </c>
      <c r="J7" s="31">
        <f>I7*N7</f>
        <v>550</v>
      </c>
      <c r="K7" s="29">
        <f>D7+F7+H7+J7</f>
        <v>5797</v>
      </c>
      <c r="L7" s="29">
        <f>D7*0.74+F7*0.78+H7*0.78++J7*1</f>
        <v>4432.78</v>
      </c>
      <c r="M7" s="29">
        <f>B7-L7</f>
        <v>6567.22</v>
      </c>
      <c r="N7" s="53">
        <v>22</v>
      </c>
      <c r="O7" s="29">
        <f>M7/N7</f>
        <v>298.51</v>
      </c>
      <c r="P7" s="33"/>
      <c r="Q7" s="34"/>
      <c r="R7" s="35"/>
    </row>
    <row r="8" spans="1:18" s="54" customFormat="1" ht="14.25" customHeight="1">
      <c r="A8" s="51">
        <v>141003</v>
      </c>
      <c r="B8" s="52">
        <f>N8*500</f>
        <v>14500</v>
      </c>
      <c r="C8" s="29">
        <v>238.5</v>
      </c>
      <c r="D8" s="30">
        <f>C8*N8</f>
        <v>6916.5</v>
      </c>
      <c r="E8" s="29"/>
      <c r="F8" s="30">
        <f>E8*N8</f>
        <v>0</v>
      </c>
      <c r="G8" s="29"/>
      <c r="H8" s="30">
        <f>G8*N8</f>
        <v>0</v>
      </c>
      <c r="I8" s="29">
        <v>25</v>
      </c>
      <c r="J8" s="31">
        <f>I8*N8</f>
        <v>725</v>
      </c>
      <c r="K8" s="29">
        <f>D8+F8+H8+J8</f>
        <v>7641.5</v>
      </c>
      <c r="L8" s="29">
        <f>D8*0.74+F8*0.78+H8*0.78++J8*1</f>
        <v>5843.21</v>
      </c>
      <c r="M8" s="29">
        <f>B8-L8</f>
        <v>8656.79</v>
      </c>
      <c r="N8" s="53">
        <v>29</v>
      </c>
      <c r="O8" s="29">
        <f>M8/N8</f>
        <v>298.51000000000005</v>
      </c>
      <c r="P8" s="33"/>
      <c r="Q8" s="34"/>
      <c r="R8" s="35"/>
    </row>
    <row r="9" spans="1:18" s="54" customFormat="1" ht="14.25" customHeight="1">
      <c r="A9" s="51">
        <v>141004</v>
      </c>
      <c r="B9" s="52">
        <f>N9*500</f>
        <v>13500</v>
      </c>
      <c r="C9" s="29">
        <v>238.5</v>
      </c>
      <c r="D9" s="30">
        <f>C9*N9</f>
        <v>6439.5</v>
      </c>
      <c r="E9" s="29"/>
      <c r="F9" s="30">
        <f>E9*N9</f>
        <v>0</v>
      </c>
      <c r="G9" s="29"/>
      <c r="H9" s="30">
        <f>G9*N9</f>
        <v>0</v>
      </c>
      <c r="I9" s="29">
        <v>25</v>
      </c>
      <c r="J9" s="31">
        <f>I9*N9</f>
        <v>675</v>
      </c>
      <c r="K9" s="29">
        <f>D9+F9+H9+J9</f>
        <v>7114.5</v>
      </c>
      <c r="L9" s="29">
        <f>D9*0.74+F9*0.78+H9*0.78++J9*1</f>
        <v>5440.23</v>
      </c>
      <c r="M9" s="29">
        <f>B9-L9</f>
        <v>8059.77</v>
      </c>
      <c r="N9" s="53">
        <v>27</v>
      </c>
      <c r="O9" s="29">
        <f>M9/N9</f>
        <v>298.51</v>
      </c>
      <c r="P9" s="33"/>
      <c r="Q9" s="34"/>
      <c r="R9" s="35"/>
    </row>
    <row r="10" spans="1:19" ht="14.25">
      <c r="A10" s="11" t="s">
        <v>520</v>
      </c>
      <c r="B10" s="12">
        <f>SUM(B6:B9)</f>
        <v>46500</v>
      </c>
      <c r="C10" s="12">
        <f aca="true" t="shared" si="0" ref="C10:N10">SUM(C6:C9)</f>
        <v>954</v>
      </c>
      <c r="D10" s="12">
        <f t="shared" si="0"/>
        <v>22180.5</v>
      </c>
      <c r="E10" s="12">
        <f t="shared" si="0"/>
        <v>0</v>
      </c>
      <c r="F10" s="12">
        <f t="shared" si="0"/>
        <v>0</v>
      </c>
      <c r="G10" s="12">
        <f t="shared" si="0"/>
        <v>0</v>
      </c>
      <c r="H10" s="12">
        <f t="shared" si="0"/>
        <v>0</v>
      </c>
      <c r="I10" s="12">
        <f t="shared" si="0"/>
        <v>100</v>
      </c>
      <c r="J10" s="12">
        <f t="shared" si="0"/>
        <v>2325</v>
      </c>
      <c r="K10" s="12">
        <f t="shared" si="0"/>
        <v>24505.5</v>
      </c>
      <c r="L10" s="12">
        <f t="shared" si="0"/>
        <v>18738.57</v>
      </c>
      <c r="M10" s="12">
        <f t="shared" si="0"/>
        <v>27761.43</v>
      </c>
      <c r="N10" s="12">
        <f t="shared" si="0"/>
        <v>93</v>
      </c>
      <c r="O10" s="12"/>
      <c r="P10" s="12"/>
      <c r="Q10" s="9"/>
      <c r="R10"/>
      <c r="S10"/>
    </row>
    <row r="11" ht="14.25">
      <c r="O11" s="13"/>
    </row>
    <row r="12" spans="1:20" ht="14.25">
      <c r="A12" s="19" t="s">
        <v>1764</v>
      </c>
      <c r="B12" s="20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1"/>
      <c r="P12" s="19"/>
      <c r="Q12" s="19"/>
      <c r="R12" s="22"/>
      <c r="S12" s="23"/>
      <c r="T12" s="19"/>
    </row>
    <row r="13" spans="1:20" ht="14.25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/>
      <c r="P13" s="19"/>
      <c r="Q13" s="19"/>
      <c r="R13" s="22"/>
      <c r="S13" s="23"/>
      <c r="T13" s="19"/>
    </row>
    <row r="14" ht="14.25">
      <c r="A14" t="s">
        <v>1473</v>
      </c>
    </row>
    <row r="15" spans="1:19" ht="14.25">
      <c r="A15" s="38">
        <v>1</v>
      </c>
      <c r="B15" s="38" t="s">
        <v>697</v>
      </c>
      <c r="C15" s="38" t="s">
        <v>682</v>
      </c>
      <c r="D15" s="38" t="s">
        <v>2158</v>
      </c>
      <c r="E15" s="38" t="s">
        <v>2159</v>
      </c>
      <c r="L15" s="15"/>
      <c r="M15" s="14"/>
      <c r="R15"/>
      <c r="S15"/>
    </row>
    <row r="16" spans="1:19" ht="14.25">
      <c r="A16" s="38">
        <v>2</v>
      </c>
      <c r="B16" s="38" t="s">
        <v>685</v>
      </c>
      <c r="C16" s="38" t="s">
        <v>682</v>
      </c>
      <c r="D16" s="38" t="s">
        <v>2158</v>
      </c>
      <c r="E16" s="38" t="s">
        <v>2159</v>
      </c>
      <c r="L16" s="15"/>
      <c r="M16" s="14"/>
      <c r="R16"/>
      <c r="S16"/>
    </row>
    <row r="17" spans="1:19" ht="14.25">
      <c r="A17" s="38">
        <v>3</v>
      </c>
      <c r="B17" s="38" t="s">
        <v>692</v>
      </c>
      <c r="C17" s="38" t="s">
        <v>682</v>
      </c>
      <c r="D17" s="38" t="s">
        <v>2158</v>
      </c>
      <c r="E17" s="38" t="s">
        <v>2159</v>
      </c>
      <c r="L17" s="15"/>
      <c r="M17" s="14"/>
      <c r="R17"/>
      <c r="S17"/>
    </row>
    <row r="18" spans="1:19" ht="14.25">
      <c r="A18" s="38">
        <v>4</v>
      </c>
      <c r="B18" s="38" t="s">
        <v>684</v>
      </c>
      <c r="C18" s="38" t="s">
        <v>682</v>
      </c>
      <c r="D18" s="38" t="s">
        <v>2158</v>
      </c>
      <c r="E18" s="38" t="s">
        <v>2159</v>
      </c>
      <c r="L18" s="15"/>
      <c r="M18" s="14"/>
      <c r="R18"/>
      <c r="S18"/>
    </row>
    <row r="19" spans="1:19" ht="14.25">
      <c r="A19" s="38">
        <v>5</v>
      </c>
      <c r="B19" s="38" t="s">
        <v>691</v>
      </c>
      <c r="C19" s="38" t="s">
        <v>682</v>
      </c>
      <c r="D19" s="38" t="s">
        <v>2158</v>
      </c>
      <c r="E19" s="38" t="s">
        <v>2159</v>
      </c>
      <c r="L19" s="15"/>
      <c r="M19" s="14"/>
      <c r="R19"/>
      <c r="S19"/>
    </row>
    <row r="20" spans="1:19" ht="14.25">
      <c r="A20" s="38">
        <v>6</v>
      </c>
      <c r="B20" s="38" t="s">
        <v>687</v>
      </c>
      <c r="C20" s="38" t="s">
        <v>682</v>
      </c>
      <c r="D20" s="38" t="s">
        <v>2158</v>
      </c>
      <c r="E20" s="38" t="s">
        <v>2159</v>
      </c>
      <c r="L20" s="15"/>
      <c r="M20" s="14"/>
      <c r="R20"/>
      <c r="S20"/>
    </row>
    <row r="21" spans="1:19" ht="14.25">
      <c r="A21" s="38">
        <v>7</v>
      </c>
      <c r="B21" s="38" t="s">
        <v>683</v>
      </c>
      <c r="C21" s="38" t="s">
        <v>682</v>
      </c>
      <c r="D21" s="38" t="s">
        <v>2158</v>
      </c>
      <c r="E21" s="38" t="s">
        <v>2159</v>
      </c>
      <c r="L21" s="15"/>
      <c r="M21" s="14"/>
      <c r="R21"/>
      <c r="S21"/>
    </row>
    <row r="22" spans="1:19" ht="14.25">
      <c r="A22" s="38">
        <v>8</v>
      </c>
      <c r="B22" s="38" t="s">
        <v>686</v>
      </c>
      <c r="C22" s="38" t="s">
        <v>682</v>
      </c>
      <c r="D22" s="38" t="s">
        <v>2158</v>
      </c>
      <c r="E22" s="38" t="s">
        <v>2159</v>
      </c>
      <c r="L22" s="15"/>
      <c r="M22" s="14"/>
      <c r="R22"/>
      <c r="S22"/>
    </row>
    <row r="23" spans="1:19" ht="14.25">
      <c r="A23" s="38">
        <v>9</v>
      </c>
      <c r="B23" s="38" t="s">
        <v>688</v>
      </c>
      <c r="C23" s="38" t="s">
        <v>682</v>
      </c>
      <c r="D23" s="38" t="s">
        <v>2158</v>
      </c>
      <c r="E23" s="38" t="s">
        <v>2159</v>
      </c>
      <c r="L23" s="15"/>
      <c r="M23" s="14"/>
      <c r="R23"/>
      <c r="S23"/>
    </row>
    <row r="24" spans="1:19" ht="14.25">
      <c r="A24" s="38">
        <v>10</v>
      </c>
      <c r="B24" s="38" t="s">
        <v>695</v>
      </c>
      <c r="C24" s="38" t="s">
        <v>682</v>
      </c>
      <c r="D24" s="38" t="s">
        <v>2158</v>
      </c>
      <c r="E24" s="38" t="s">
        <v>2159</v>
      </c>
      <c r="L24" s="15"/>
      <c r="M24" s="14"/>
      <c r="R24"/>
      <c r="S24"/>
    </row>
    <row r="25" spans="1:19" ht="14.25">
      <c r="A25" s="38">
        <v>11</v>
      </c>
      <c r="B25" s="38" t="s">
        <v>690</v>
      </c>
      <c r="C25" s="38" t="s">
        <v>682</v>
      </c>
      <c r="D25" s="38" t="s">
        <v>2158</v>
      </c>
      <c r="E25" s="38" t="s">
        <v>2159</v>
      </c>
      <c r="L25" s="15"/>
      <c r="M25" s="14"/>
      <c r="R25"/>
      <c r="S25"/>
    </row>
    <row r="26" spans="1:19" ht="14.25">
      <c r="A26" s="38">
        <v>12</v>
      </c>
      <c r="B26" s="38" t="s">
        <v>689</v>
      </c>
      <c r="C26" s="38" t="s">
        <v>682</v>
      </c>
      <c r="D26" s="38" t="s">
        <v>2158</v>
      </c>
      <c r="E26" s="38" t="s">
        <v>2159</v>
      </c>
      <c r="L26" s="15"/>
      <c r="M26" s="14"/>
      <c r="R26"/>
      <c r="S26"/>
    </row>
    <row r="27" spans="1:19" ht="14.25">
      <c r="A27" s="38">
        <v>13</v>
      </c>
      <c r="B27" s="38" t="s">
        <v>694</v>
      </c>
      <c r="C27" s="38" t="s">
        <v>682</v>
      </c>
      <c r="D27" s="38" t="s">
        <v>2158</v>
      </c>
      <c r="E27" s="38" t="s">
        <v>2159</v>
      </c>
      <c r="L27" s="15"/>
      <c r="M27" s="14"/>
      <c r="R27"/>
      <c r="S27"/>
    </row>
    <row r="28" spans="1:19" ht="14.25">
      <c r="A28" s="38">
        <v>14</v>
      </c>
      <c r="B28" s="38" t="s">
        <v>696</v>
      </c>
      <c r="C28" s="38" t="s">
        <v>682</v>
      </c>
      <c r="D28" s="38" t="s">
        <v>2158</v>
      </c>
      <c r="E28" s="38" t="s">
        <v>2159</v>
      </c>
      <c r="L28" s="15"/>
      <c r="M28" s="14"/>
      <c r="R28"/>
      <c r="S28"/>
    </row>
    <row r="29" spans="1:19" ht="14.25">
      <c r="A29" s="38">
        <v>15</v>
      </c>
      <c r="B29" s="38" t="s">
        <v>693</v>
      </c>
      <c r="C29" s="38" t="s">
        <v>682</v>
      </c>
      <c r="D29" s="38" t="s">
        <v>2158</v>
      </c>
      <c r="E29" s="38" t="s">
        <v>2159</v>
      </c>
      <c r="L29" s="15"/>
      <c r="M29" s="14"/>
      <c r="R29"/>
      <c r="S29"/>
    </row>
    <row r="30" spans="1:19" ht="14.25">
      <c r="A30" s="38">
        <v>16</v>
      </c>
      <c r="B30" s="38" t="s">
        <v>704</v>
      </c>
      <c r="C30" s="38" t="s">
        <v>682</v>
      </c>
      <c r="D30" s="38" t="s">
        <v>2158</v>
      </c>
      <c r="E30" s="38" t="s">
        <v>2160</v>
      </c>
      <c r="L30" s="15"/>
      <c r="M30" s="14"/>
      <c r="R30"/>
      <c r="S30"/>
    </row>
    <row r="31" spans="1:19" ht="14.25">
      <c r="A31" s="38">
        <v>17</v>
      </c>
      <c r="B31" s="38" t="s">
        <v>2161</v>
      </c>
      <c r="C31" s="38" t="s">
        <v>682</v>
      </c>
      <c r="D31" s="38" t="s">
        <v>2158</v>
      </c>
      <c r="E31" s="38" t="s">
        <v>2160</v>
      </c>
      <c r="L31" s="15"/>
      <c r="M31" s="14"/>
      <c r="R31"/>
      <c r="S31"/>
    </row>
    <row r="32" spans="1:19" ht="14.25">
      <c r="A32" s="38">
        <v>18</v>
      </c>
      <c r="B32" s="38" t="s">
        <v>702</v>
      </c>
      <c r="C32" s="38" t="s">
        <v>682</v>
      </c>
      <c r="D32" s="38" t="s">
        <v>2158</v>
      </c>
      <c r="E32" s="38" t="s">
        <v>2160</v>
      </c>
      <c r="L32" s="15"/>
      <c r="M32" s="14"/>
      <c r="R32"/>
      <c r="S32"/>
    </row>
    <row r="33" spans="1:19" ht="14.25">
      <c r="A33" s="38">
        <v>19</v>
      </c>
      <c r="B33" s="38" t="s">
        <v>708</v>
      </c>
      <c r="C33" s="38" t="s">
        <v>682</v>
      </c>
      <c r="D33" s="38" t="s">
        <v>2158</v>
      </c>
      <c r="E33" s="38" t="s">
        <v>2160</v>
      </c>
      <c r="L33" s="15"/>
      <c r="M33" s="14"/>
      <c r="R33"/>
      <c r="S33"/>
    </row>
    <row r="34" spans="1:19" ht="14.25">
      <c r="A34" s="38">
        <v>20</v>
      </c>
      <c r="B34" s="38" t="s">
        <v>703</v>
      </c>
      <c r="C34" s="38" t="s">
        <v>682</v>
      </c>
      <c r="D34" s="38" t="s">
        <v>2158</v>
      </c>
      <c r="E34" s="38" t="s">
        <v>2160</v>
      </c>
      <c r="L34" s="15"/>
      <c r="M34" s="14"/>
      <c r="R34"/>
      <c r="S34"/>
    </row>
    <row r="35" spans="1:19" ht="14.25">
      <c r="A35" s="38">
        <v>21</v>
      </c>
      <c r="B35" s="38" t="s">
        <v>2162</v>
      </c>
      <c r="C35" s="38" t="s">
        <v>682</v>
      </c>
      <c r="D35" s="38" t="s">
        <v>2158</v>
      </c>
      <c r="E35" s="38" t="s">
        <v>2160</v>
      </c>
      <c r="L35" s="15"/>
      <c r="M35" s="14"/>
      <c r="R35"/>
      <c r="S35"/>
    </row>
    <row r="36" spans="1:19" ht="14.25">
      <c r="A36" s="38">
        <v>22</v>
      </c>
      <c r="B36" s="38" t="s">
        <v>706</v>
      </c>
      <c r="C36" s="38" t="s">
        <v>682</v>
      </c>
      <c r="D36" s="38" t="s">
        <v>2158</v>
      </c>
      <c r="E36" s="38" t="s">
        <v>2160</v>
      </c>
      <c r="L36" s="15"/>
      <c r="M36" s="14"/>
      <c r="R36"/>
      <c r="S36"/>
    </row>
    <row r="37" spans="1:19" ht="14.25">
      <c r="A37" s="38">
        <v>23</v>
      </c>
      <c r="B37" s="38" t="s">
        <v>711</v>
      </c>
      <c r="C37" s="38" t="s">
        <v>682</v>
      </c>
      <c r="D37" s="38" t="s">
        <v>2158</v>
      </c>
      <c r="E37" s="38" t="s">
        <v>2160</v>
      </c>
      <c r="L37" s="15"/>
      <c r="M37" s="14"/>
      <c r="R37"/>
      <c r="S37"/>
    </row>
    <row r="38" spans="1:19" ht="14.25">
      <c r="A38" s="38">
        <v>24</v>
      </c>
      <c r="B38" s="38" t="s">
        <v>712</v>
      </c>
      <c r="C38" s="38" t="s">
        <v>682</v>
      </c>
      <c r="D38" s="38" t="s">
        <v>2158</v>
      </c>
      <c r="E38" s="38" t="s">
        <v>2160</v>
      </c>
      <c r="L38" s="15"/>
      <c r="M38" s="14"/>
      <c r="R38"/>
      <c r="S38"/>
    </row>
    <row r="39" spans="1:19" ht="14.25">
      <c r="A39" s="38">
        <v>25</v>
      </c>
      <c r="B39" s="38" t="s">
        <v>698</v>
      </c>
      <c r="C39" s="38" t="s">
        <v>682</v>
      </c>
      <c r="D39" s="38" t="s">
        <v>2158</v>
      </c>
      <c r="E39" s="38" t="s">
        <v>2160</v>
      </c>
      <c r="L39" s="15"/>
      <c r="M39" s="14"/>
      <c r="R39"/>
      <c r="S39"/>
    </row>
    <row r="40" spans="1:19" ht="14.25">
      <c r="A40" s="38">
        <v>26</v>
      </c>
      <c r="B40" s="38" t="s">
        <v>710</v>
      </c>
      <c r="C40" s="38" t="s">
        <v>682</v>
      </c>
      <c r="D40" s="38" t="s">
        <v>2158</v>
      </c>
      <c r="E40" s="38" t="s">
        <v>2160</v>
      </c>
      <c r="L40" s="15"/>
      <c r="M40" s="14"/>
      <c r="R40"/>
      <c r="S40"/>
    </row>
    <row r="41" spans="1:19" ht="14.25">
      <c r="A41" s="38">
        <v>27</v>
      </c>
      <c r="B41" s="38" t="s">
        <v>716</v>
      </c>
      <c r="C41" s="38" t="s">
        <v>682</v>
      </c>
      <c r="D41" s="38" t="s">
        <v>2158</v>
      </c>
      <c r="E41" s="38" t="s">
        <v>2160</v>
      </c>
      <c r="L41" s="15"/>
      <c r="M41" s="14"/>
      <c r="R41"/>
      <c r="S41"/>
    </row>
    <row r="42" spans="1:19" ht="14.25">
      <c r="A42" s="38">
        <v>28</v>
      </c>
      <c r="B42" s="38" t="s">
        <v>714</v>
      </c>
      <c r="C42" s="38" t="s">
        <v>682</v>
      </c>
      <c r="D42" s="38" t="s">
        <v>2158</v>
      </c>
      <c r="E42" s="38" t="s">
        <v>2160</v>
      </c>
      <c r="L42" s="15"/>
      <c r="M42" s="14"/>
      <c r="R42"/>
      <c r="S42"/>
    </row>
    <row r="43" spans="1:19" ht="14.25">
      <c r="A43" s="38">
        <v>29</v>
      </c>
      <c r="B43" s="38" t="s">
        <v>707</v>
      </c>
      <c r="C43" s="38" t="s">
        <v>682</v>
      </c>
      <c r="D43" s="38" t="s">
        <v>2158</v>
      </c>
      <c r="E43" s="38" t="s">
        <v>2160</v>
      </c>
      <c r="L43" s="15"/>
      <c r="M43" s="14"/>
      <c r="R43"/>
      <c r="S43"/>
    </row>
    <row r="44" spans="1:19" ht="14.25">
      <c r="A44" s="38">
        <v>30</v>
      </c>
      <c r="B44" s="38" t="s">
        <v>2163</v>
      </c>
      <c r="C44" s="38" t="s">
        <v>682</v>
      </c>
      <c r="D44" s="38" t="s">
        <v>2158</v>
      </c>
      <c r="E44" s="38" t="s">
        <v>2160</v>
      </c>
      <c r="L44" s="15"/>
      <c r="M44" s="14"/>
      <c r="R44"/>
      <c r="S44"/>
    </row>
    <row r="45" spans="1:19" ht="14.25">
      <c r="A45" s="38">
        <v>31</v>
      </c>
      <c r="B45" s="38" t="s">
        <v>705</v>
      </c>
      <c r="C45" s="38" t="s">
        <v>682</v>
      </c>
      <c r="D45" s="38" t="s">
        <v>2158</v>
      </c>
      <c r="E45" s="38" t="s">
        <v>2160</v>
      </c>
      <c r="L45" s="15"/>
      <c r="M45" s="14"/>
      <c r="R45"/>
      <c r="S45"/>
    </row>
    <row r="46" spans="1:19" ht="14.25">
      <c r="A46" s="38">
        <v>32</v>
      </c>
      <c r="B46" s="38" t="s">
        <v>701</v>
      </c>
      <c r="C46" s="38" t="s">
        <v>682</v>
      </c>
      <c r="D46" s="38" t="s">
        <v>2158</v>
      </c>
      <c r="E46" s="38" t="s">
        <v>2160</v>
      </c>
      <c r="L46" s="15"/>
      <c r="M46" s="14"/>
      <c r="R46"/>
      <c r="S46"/>
    </row>
    <row r="47" spans="1:19" ht="14.25">
      <c r="A47" s="38">
        <v>33</v>
      </c>
      <c r="B47" s="38" t="s">
        <v>2164</v>
      </c>
      <c r="C47" s="38" t="s">
        <v>682</v>
      </c>
      <c r="D47" s="38" t="s">
        <v>2158</v>
      </c>
      <c r="E47" s="38" t="s">
        <v>2160</v>
      </c>
      <c r="L47" s="15"/>
      <c r="M47" s="14"/>
      <c r="R47"/>
      <c r="S47"/>
    </row>
    <row r="48" spans="1:19" ht="14.25">
      <c r="A48" s="38">
        <v>34</v>
      </c>
      <c r="B48" s="38" t="s">
        <v>709</v>
      </c>
      <c r="C48" s="38" t="s">
        <v>682</v>
      </c>
      <c r="D48" s="38" t="s">
        <v>2158</v>
      </c>
      <c r="E48" s="38" t="s">
        <v>2160</v>
      </c>
      <c r="L48" s="15"/>
      <c r="M48" s="14"/>
      <c r="R48"/>
      <c r="S48"/>
    </row>
    <row r="49" spans="1:19" ht="14.25">
      <c r="A49" s="38">
        <v>35</v>
      </c>
      <c r="B49" s="38" t="s">
        <v>718</v>
      </c>
      <c r="C49" s="38" t="s">
        <v>682</v>
      </c>
      <c r="D49" s="38" t="s">
        <v>2158</v>
      </c>
      <c r="E49" s="38" t="s">
        <v>2160</v>
      </c>
      <c r="L49" s="15"/>
      <c r="M49" s="14"/>
      <c r="R49"/>
      <c r="S49"/>
    </row>
    <row r="50" spans="1:19" ht="14.25">
      <c r="A50" s="38">
        <v>36</v>
      </c>
      <c r="B50" s="38" t="s">
        <v>717</v>
      </c>
      <c r="C50" s="38" t="s">
        <v>682</v>
      </c>
      <c r="D50" s="38" t="s">
        <v>2158</v>
      </c>
      <c r="E50" s="38" t="s">
        <v>2160</v>
      </c>
      <c r="L50" s="15"/>
      <c r="M50" s="14"/>
      <c r="R50"/>
      <c r="S50"/>
    </row>
    <row r="51" spans="1:19" ht="14.25">
      <c r="A51" s="38">
        <v>37</v>
      </c>
      <c r="B51" s="38" t="s">
        <v>700</v>
      </c>
      <c r="C51" s="38" t="s">
        <v>682</v>
      </c>
      <c r="D51" s="38" t="s">
        <v>2158</v>
      </c>
      <c r="E51" s="38" t="s">
        <v>2160</v>
      </c>
      <c r="L51" s="15"/>
      <c r="M51" s="14"/>
      <c r="R51"/>
      <c r="S51"/>
    </row>
    <row r="52" spans="1:19" ht="14.25">
      <c r="A52" s="38">
        <v>38</v>
      </c>
      <c r="B52" s="38" t="s">
        <v>732</v>
      </c>
      <c r="C52" s="38" t="s">
        <v>682</v>
      </c>
      <c r="D52" s="38" t="s">
        <v>2158</v>
      </c>
      <c r="E52" s="38" t="s">
        <v>2165</v>
      </c>
      <c r="L52" s="15"/>
      <c r="M52" s="14"/>
      <c r="R52"/>
      <c r="S52"/>
    </row>
    <row r="53" spans="1:19" ht="14.25">
      <c r="A53" s="38">
        <v>39</v>
      </c>
      <c r="B53" s="38" t="s">
        <v>742</v>
      </c>
      <c r="C53" s="38" t="s">
        <v>682</v>
      </c>
      <c r="D53" s="38" t="s">
        <v>2158</v>
      </c>
      <c r="E53" s="38" t="s">
        <v>2165</v>
      </c>
      <c r="L53" s="15"/>
      <c r="M53" s="14"/>
      <c r="R53"/>
      <c r="S53"/>
    </row>
    <row r="54" spans="1:19" ht="14.25">
      <c r="A54" s="38">
        <v>40</v>
      </c>
      <c r="B54" s="38" t="s">
        <v>728</v>
      </c>
      <c r="C54" s="38" t="s">
        <v>682</v>
      </c>
      <c r="D54" s="38" t="s">
        <v>2158</v>
      </c>
      <c r="E54" s="38" t="s">
        <v>2165</v>
      </c>
      <c r="L54" s="15"/>
      <c r="M54" s="14"/>
      <c r="R54"/>
      <c r="S54"/>
    </row>
    <row r="55" spans="1:19" ht="14.25">
      <c r="A55" s="38">
        <v>41</v>
      </c>
      <c r="B55" s="38" t="s">
        <v>747</v>
      </c>
      <c r="C55" s="38" t="s">
        <v>682</v>
      </c>
      <c r="D55" s="38" t="s">
        <v>2158</v>
      </c>
      <c r="E55" s="38" t="s">
        <v>2165</v>
      </c>
      <c r="L55" s="15"/>
      <c r="M55" s="14"/>
      <c r="R55"/>
      <c r="S55"/>
    </row>
    <row r="56" spans="1:19" ht="14.25">
      <c r="A56" s="38">
        <v>42</v>
      </c>
      <c r="B56" s="38" t="s">
        <v>737</v>
      </c>
      <c r="C56" s="38" t="s">
        <v>682</v>
      </c>
      <c r="D56" s="38" t="s">
        <v>2158</v>
      </c>
      <c r="E56" s="38" t="s">
        <v>2165</v>
      </c>
      <c r="L56" s="15"/>
      <c r="M56" s="14"/>
      <c r="R56"/>
      <c r="S56"/>
    </row>
    <row r="57" spans="1:19" ht="14.25">
      <c r="A57" s="38">
        <v>43</v>
      </c>
      <c r="B57" s="38" t="s">
        <v>725</v>
      </c>
      <c r="C57" s="38" t="s">
        <v>682</v>
      </c>
      <c r="D57" s="38" t="s">
        <v>2158</v>
      </c>
      <c r="E57" s="38" t="s">
        <v>2165</v>
      </c>
      <c r="L57" s="15"/>
      <c r="M57" s="14"/>
      <c r="R57"/>
      <c r="S57"/>
    </row>
    <row r="58" spans="1:19" ht="14.25">
      <c r="A58" s="38">
        <v>44</v>
      </c>
      <c r="B58" s="38" t="s">
        <v>729</v>
      </c>
      <c r="C58" s="38" t="s">
        <v>682</v>
      </c>
      <c r="D58" s="38" t="s">
        <v>2158</v>
      </c>
      <c r="E58" s="38" t="s">
        <v>2165</v>
      </c>
      <c r="L58" s="15"/>
      <c r="M58" s="14"/>
      <c r="R58"/>
      <c r="S58"/>
    </row>
    <row r="59" spans="1:19" ht="14.25">
      <c r="A59" s="38">
        <v>45</v>
      </c>
      <c r="B59" s="38" t="s">
        <v>724</v>
      </c>
      <c r="C59" s="38" t="s">
        <v>682</v>
      </c>
      <c r="D59" s="38" t="s">
        <v>2158</v>
      </c>
      <c r="E59" s="38" t="s">
        <v>2165</v>
      </c>
      <c r="L59" s="15"/>
      <c r="M59" s="14"/>
      <c r="R59"/>
      <c r="S59"/>
    </row>
    <row r="60" spans="1:19" ht="14.25">
      <c r="A60" s="38">
        <v>46</v>
      </c>
      <c r="B60" s="38" t="s">
        <v>723</v>
      </c>
      <c r="C60" s="38" t="s">
        <v>682</v>
      </c>
      <c r="D60" s="38" t="s">
        <v>2158</v>
      </c>
      <c r="E60" s="38" t="s">
        <v>2165</v>
      </c>
      <c r="L60" s="15"/>
      <c r="M60" s="14"/>
      <c r="R60"/>
      <c r="S60"/>
    </row>
    <row r="61" spans="1:19" ht="14.25">
      <c r="A61" s="38">
        <v>47</v>
      </c>
      <c r="B61" s="38" t="s">
        <v>740</v>
      </c>
      <c r="C61" s="38" t="s">
        <v>682</v>
      </c>
      <c r="D61" s="38" t="s">
        <v>2158</v>
      </c>
      <c r="E61" s="38" t="s">
        <v>2165</v>
      </c>
      <c r="L61" s="15"/>
      <c r="M61" s="14"/>
      <c r="R61"/>
      <c r="S61"/>
    </row>
    <row r="62" spans="1:19" ht="14.25">
      <c r="A62" s="38">
        <v>48</v>
      </c>
      <c r="B62" s="38" t="s">
        <v>720</v>
      </c>
      <c r="C62" s="38" t="s">
        <v>682</v>
      </c>
      <c r="D62" s="38" t="s">
        <v>2158</v>
      </c>
      <c r="E62" s="38" t="s">
        <v>2165</v>
      </c>
      <c r="L62" s="15"/>
      <c r="M62" s="14"/>
      <c r="R62"/>
      <c r="S62"/>
    </row>
    <row r="63" spans="1:19" ht="14.25">
      <c r="A63" s="38">
        <v>49</v>
      </c>
      <c r="B63" s="38" t="s">
        <v>730</v>
      </c>
      <c r="C63" s="38" t="s">
        <v>682</v>
      </c>
      <c r="D63" s="38" t="s">
        <v>2158</v>
      </c>
      <c r="E63" s="38" t="s">
        <v>2165</v>
      </c>
      <c r="L63" s="15"/>
      <c r="M63" s="14"/>
      <c r="R63"/>
      <c r="S63"/>
    </row>
    <row r="64" spans="1:19" ht="14.25">
      <c r="A64" s="38">
        <v>50</v>
      </c>
      <c r="B64" s="38" t="s">
        <v>745</v>
      </c>
      <c r="C64" s="38" t="s">
        <v>682</v>
      </c>
      <c r="D64" s="38" t="s">
        <v>2158</v>
      </c>
      <c r="E64" s="38" t="s">
        <v>2165</v>
      </c>
      <c r="L64" s="15"/>
      <c r="M64" s="14"/>
      <c r="R64"/>
      <c r="S64"/>
    </row>
    <row r="65" spans="1:19" ht="14.25">
      <c r="A65" s="38">
        <v>51</v>
      </c>
      <c r="B65" s="38" t="s">
        <v>735</v>
      </c>
      <c r="C65" s="38" t="s">
        <v>682</v>
      </c>
      <c r="D65" s="38" t="s">
        <v>2158</v>
      </c>
      <c r="E65" s="38" t="s">
        <v>2165</v>
      </c>
      <c r="L65" s="15"/>
      <c r="M65" s="14"/>
      <c r="R65"/>
      <c r="S65"/>
    </row>
    <row r="66" spans="1:19" ht="14.25">
      <c r="A66" s="38">
        <v>52</v>
      </c>
      <c r="B66" s="38" t="s">
        <v>722</v>
      </c>
      <c r="C66" s="38" t="s">
        <v>682</v>
      </c>
      <c r="D66" s="38" t="s">
        <v>2158</v>
      </c>
      <c r="E66" s="38" t="s">
        <v>2165</v>
      </c>
      <c r="L66" s="15"/>
      <c r="M66" s="14"/>
      <c r="R66"/>
      <c r="S66"/>
    </row>
    <row r="67" spans="1:19" ht="14.25">
      <c r="A67" s="38">
        <v>53</v>
      </c>
      <c r="B67" s="38" t="s">
        <v>721</v>
      </c>
      <c r="C67" s="38" t="s">
        <v>682</v>
      </c>
      <c r="D67" s="38" t="s">
        <v>2158</v>
      </c>
      <c r="E67" s="38" t="s">
        <v>2165</v>
      </c>
      <c r="L67" s="15"/>
      <c r="M67" s="14"/>
      <c r="R67"/>
      <c r="S67"/>
    </row>
    <row r="68" spans="1:19" ht="14.25">
      <c r="A68" s="38">
        <v>54</v>
      </c>
      <c r="B68" s="38" t="s">
        <v>739</v>
      </c>
      <c r="C68" s="38" t="s">
        <v>682</v>
      </c>
      <c r="D68" s="38" t="s">
        <v>2158</v>
      </c>
      <c r="E68" s="38" t="s">
        <v>2165</v>
      </c>
      <c r="L68" s="15"/>
      <c r="M68" s="14"/>
      <c r="R68"/>
      <c r="S68"/>
    </row>
    <row r="69" spans="1:19" ht="14.25">
      <c r="A69" s="38">
        <v>55</v>
      </c>
      <c r="B69" s="38" t="s">
        <v>736</v>
      </c>
      <c r="C69" s="38" t="s">
        <v>682</v>
      </c>
      <c r="D69" s="38" t="s">
        <v>2158</v>
      </c>
      <c r="E69" s="38" t="s">
        <v>2165</v>
      </c>
      <c r="L69" s="15"/>
      <c r="M69" s="14"/>
      <c r="R69"/>
      <c r="S69"/>
    </row>
    <row r="70" spans="1:19" ht="14.25">
      <c r="A70" s="38">
        <v>56</v>
      </c>
      <c r="B70" s="38" t="s">
        <v>733</v>
      </c>
      <c r="C70" s="38" t="s">
        <v>682</v>
      </c>
      <c r="D70" s="38" t="s">
        <v>2158</v>
      </c>
      <c r="E70" s="38" t="s">
        <v>2165</v>
      </c>
      <c r="L70" s="15"/>
      <c r="M70" s="14"/>
      <c r="R70"/>
      <c r="S70"/>
    </row>
    <row r="71" spans="1:19" ht="14.25">
      <c r="A71" s="38">
        <v>57</v>
      </c>
      <c r="B71" s="38" t="s">
        <v>726</v>
      </c>
      <c r="C71" s="38" t="s">
        <v>682</v>
      </c>
      <c r="D71" s="38" t="s">
        <v>2158</v>
      </c>
      <c r="E71" s="38" t="s">
        <v>2165</v>
      </c>
      <c r="L71" s="15"/>
      <c r="M71" s="14"/>
      <c r="R71"/>
      <c r="S71"/>
    </row>
    <row r="72" spans="1:19" ht="14.25">
      <c r="A72" s="38">
        <v>58</v>
      </c>
      <c r="B72" s="38" t="s">
        <v>743</v>
      </c>
      <c r="C72" s="38" t="s">
        <v>682</v>
      </c>
      <c r="D72" s="38" t="s">
        <v>2158</v>
      </c>
      <c r="E72" s="38" t="s">
        <v>2165</v>
      </c>
      <c r="L72" s="15"/>
      <c r="M72" s="14"/>
      <c r="R72"/>
      <c r="S72"/>
    </row>
    <row r="73" spans="1:19" ht="14.25">
      <c r="A73" s="38">
        <v>59</v>
      </c>
      <c r="B73" s="38" t="s">
        <v>727</v>
      </c>
      <c r="C73" s="38" t="s">
        <v>682</v>
      </c>
      <c r="D73" s="38" t="s">
        <v>2158</v>
      </c>
      <c r="E73" s="38" t="s">
        <v>2165</v>
      </c>
      <c r="L73" s="15"/>
      <c r="M73" s="14"/>
      <c r="R73"/>
      <c r="S73"/>
    </row>
    <row r="74" spans="1:19" ht="14.25">
      <c r="A74" s="38">
        <v>60</v>
      </c>
      <c r="B74" s="38" t="s">
        <v>744</v>
      </c>
      <c r="C74" s="38" t="s">
        <v>682</v>
      </c>
      <c r="D74" s="38" t="s">
        <v>2158</v>
      </c>
      <c r="E74" s="38" t="s">
        <v>2165</v>
      </c>
      <c r="L74" s="15"/>
      <c r="M74" s="14"/>
      <c r="R74"/>
      <c r="S74"/>
    </row>
    <row r="75" spans="1:19" ht="14.25">
      <c r="A75" s="38">
        <v>61</v>
      </c>
      <c r="B75" s="38" t="s">
        <v>741</v>
      </c>
      <c r="C75" s="38" t="s">
        <v>682</v>
      </c>
      <c r="D75" s="38" t="s">
        <v>2158</v>
      </c>
      <c r="E75" s="38" t="s">
        <v>2165</v>
      </c>
      <c r="L75" s="15"/>
      <c r="M75" s="14"/>
      <c r="R75"/>
      <c r="S75"/>
    </row>
    <row r="76" spans="1:19" ht="14.25">
      <c r="A76" s="38">
        <v>62</v>
      </c>
      <c r="B76" s="38" t="s">
        <v>746</v>
      </c>
      <c r="C76" s="38" t="s">
        <v>682</v>
      </c>
      <c r="D76" s="38" t="s">
        <v>2158</v>
      </c>
      <c r="E76" s="38" t="s">
        <v>2165</v>
      </c>
      <c r="L76" s="15"/>
      <c r="M76" s="14"/>
      <c r="R76"/>
      <c r="S76"/>
    </row>
    <row r="77" spans="1:19" ht="14.25">
      <c r="A77" s="38">
        <v>63</v>
      </c>
      <c r="B77" s="38" t="s">
        <v>734</v>
      </c>
      <c r="C77" s="38" t="s">
        <v>682</v>
      </c>
      <c r="D77" s="38" t="s">
        <v>2158</v>
      </c>
      <c r="E77" s="38" t="s">
        <v>2165</v>
      </c>
      <c r="L77" s="15"/>
      <c r="M77" s="14"/>
      <c r="R77"/>
      <c r="S77"/>
    </row>
    <row r="78" spans="1:19" ht="14.25">
      <c r="A78" s="38">
        <v>64</v>
      </c>
      <c r="B78" s="38" t="s">
        <v>719</v>
      </c>
      <c r="C78" s="38" t="s">
        <v>682</v>
      </c>
      <c r="D78" s="38" t="s">
        <v>2158</v>
      </c>
      <c r="E78" s="38" t="s">
        <v>2165</v>
      </c>
      <c r="L78" s="15"/>
      <c r="M78" s="14"/>
      <c r="R78"/>
      <c r="S78"/>
    </row>
    <row r="79" spans="1:19" ht="14.25">
      <c r="A79" s="38">
        <v>65</v>
      </c>
      <c r="B79" s="38" t="s">
        <v>738</v>
      </c>
      <c r="C79" s="38" t="s">
        <v>682</v>
      </c>
      <c r="D79" s="38" t="s">
        <v>2158</v>
      </c>
      <c r="E79" s="38" t="s">
        <v>2165</v>
      </c>
      <c r="L79" s="15"/>
      <c r="M79" s="14"/>
      <c r="R79"/>
      <c r="S79"/>
    </row>
    <row r="80" spans="1:19" ht="14.25">
      <c r="A80" s="38">
        <v>66</v>
      </c>
      <c r="B80" s="38" t="s">
        <v>2166</v>
      </c>
      <c r="C80" s="38" t="s">
        <v>682</v>
      </c>
      <c r="D80" s="38" t="s">
        <v>2158</v>
      </c>
      <c r="E80" s="38" t="s">
        <v>2165</v>
      </c>
      <c r="L80" s="15"/>
      <c r="M80" s="14"/>
      <c r="R80"/>
      <c r="S80"/>
    </row>
    <row r="81" spans="1:19" ht="14.25">
      <c r="A81" s="38">
        <v>67</v>
      </c>
      <c r="B81" s="38" t="s">
        <v>751</v>
      </c>
      <c r="C81" s="38" t="s">
        <v>682</v>
      </c>
      <c r="D81" s="38" t="s">
        <v>2158</v>
      </c>
      <c r="E81" s="38" t="s">
        <v>2167</v>
      </c>
      <c r="L81" s="15"/>
      <c r="M81" s="14"/>
      <c r="R81"/>
      <c r="S81"/>
    </row>
    <row r="82" spans="1:19" ht="14.25">
      <c r="A82" s="38">
        <v>68</v>
      </c>
      <c r="B82" s="38" t="s">
        <v>773</v>
      </c>
      <c r="C82" s="38" t="s">
        <v>682</v>
      </c>
      <c r="D82" s="38" t="s">
        <v>2158</v>
      </c>
      <c r="E82" s="38" t="s">
        <v>2167</v>
      </c>
      <c r="L82" s="15"/>
      <c r="M82" s="14"/>
      <c r="R82"/>
      <c r="S82"/>
    </row>
    <row r="83" spans="1:19" ht="14.25">
      <c r="A83" s="38">
        <v>69</v>
      </c>
      <c r="B83" s="38" t="s">
        <v>774</v>
      </c>
      <c r="C83" s="38" t="s">
        <v>682</v>
      </c>
      <c r="D83" s="38" t="s">
        <v>2158</v>
      </c>
      <c r="E83" s="38" t="s">
        <v>2167</v>
      </c>
      <c r="L83" s="15"/>
      <c r="M83" s="14"/>
      <c r="R83"/>
      <c r="S83"/>
    </row>
    <row r="84" spans="1:19" ht="14.25">
      <c r="A84" s="38">
        <v>70</v>
      </c>
      <c r="B84" s="38" t="s">
        <v>771</v>
      </c>
      <c r="C84" s="38" t="s">
        <v>682</v>
      </c>
      <c r="D84" s="38" t="s">
        <v>2158</v>
      </c>
      <c r="E84" s="38" t="s">
        <v>2167</v>
      </c>
      <c r="L84" s="15"/>
      <c r="M84" s="14"/>
      <c r="R84"/>
      <c r="S84"/>
    </row>
    <row r="85" spans="1:19" ht="14.25">
      <c r="A85" s="38">
        <v>71</v>
      </c>
      <c r="B85" s="38" t="s">
        <v>769</v>
      </c>
      <c r="C85" s="38" t="s">
        <v>682</v>
      </c>
      <c r="D85" s="38" t="s">
        <v>2158</v>
      </c>
      <c r="E85" s="38" t="s">
        <v>2167</v>
      </c>
      <c r="L85" s="15"/>
      <c r="M85" s="14"/>
      <c r="R85"/>
      <c r="S85"/>
    </row>
    <row r="86" spans="1:19" ht="14.25">
      <c r="A86" s="38">
        <v>72</v>
      </c>
      <c r="B86" s="38" t="s">
        <v>754</v>
      </c>
      <c r="C86" s="38" t="s">
        <v>682</v>
      </c>
      <c r="D86" s="38" t="s">
        <v>2158</v>
      </c>
      <c r="E86" s="38" t="s">
        <v>2167</v>
      </c>
      <c r="L86" s="15"/>
      <c r="M86" s="14"/>
      <c r="R86"/>
      <c r="S86"/>
    </row>
    <row r="87" spans="1:19" ht="14.25">
      <c r="A87" s="38">
        <v>73</v>
      </c>
      <c r="B87" s="38" t="s">
        <v>768</v>
      </c>
      <c r="C87" s="38" t="s">
        <v>682</v>
      </c>
      <c r="D87" s="38" t="s">
        <v>2158</v>
      </c>
      <c r="E87" s="38" t="s">
        <v>2167</v>
      </c>
      <c r="L87" s="15"/>
      <c r="M87" s="14"/>
      <c r="R87"/>
      <c r="S87"/>
    </row>
    <row r="88" spans="1:19" ht="14.25">
      <c r="A88" s="38">
        <v>74</v>
      </c>
      <c r="B88" s="38" t="s">
        <v>764</v>
      </c>
      <c r="C88" s="38" t="s">
        <v>682</v>
      </c>
      <c r="D88" s="38" t="s">
        <v>2158</v>
      </c>
      <c r="E88" s="38" t="s">
        <v>2167</v>
      </c>
      <c r="L88" s="15"/>
      <c r="M88" s="14"/>
      <c r="R88"/>
      <c r="S88"/>
    </row>
    <row r="89" spans="1:19" ht="14.25">
      <c r="A89" s="38">
        <v>75</v>
      </c>
      <c r="B89" s="38" t="s">
        <v>753</v>
      </c>
      <c r="C89" s="38" t="s">
        <v>682</v>
      </c>
      <c r="D89" s="38" t="s">
        <v>2158</v>
      </c>
      <c r="E89" s="38" t="s">
        <v>2167</v>
      </c>
      <c r="L89" s="15"/>
      <c r="M89" s="14"/>
      <c r="R89"/>
      <c r="S89"/>
    </row>
    <row r="90" spans="1:19" ht="14.25">
      <c r="A90" s="38">
        <v>76</v>
      </c>
      <c r="B90" s="38" t="s">
        <v>766</v>
      </c>
      <c r="C90" s="38" t="s">
        <v>682</v>
      </c>
      <c r="D90" s="38" t="s">
        <v>2158</v>
      </c>
      <c r="E90" s="38" t="s">
        <v>2167</v>
      </c>
      <c r="L90" s="15"/>
      <c r="M90" s="14"/>
      <c r="R90"/>
      <c r="S90"/>
    </row>
    <row r="91" spans="1:19" ht="14.25">
      <c r="A91" s="38">
        <v>77</v>
      </c>
      <c r="B91" s="38" t="s">
        <v>759</v>
      </c>
      <c r="C91" s="38" t="s">
        <v>682</v>
      </c>
      <c r="D91" s="38" t="s">
        <v>2158</v>
      </c>
      <c r="E91" s="38" t="s">
        <v>2167</v>
      </c>
      <c r="L91" s="15"/>
      <c r="M91" s="14"/>
      <c r="R91"/>
      <c r="S91"/>
    </row>
    <row r="92" spans="1:19" ht="14.25">
      <c r="A92" s="38">
        <v>78</v>
      </c>
      <c r="B92" s="38" t="s">
        <v>765</v>
      </c>
      <c r="C92" s="38" t="s">
        <v>682</v>
      </c>
      <c r="D92" s="38" t="s">
        <v>2158</v>
      </c>
      <c r="E92" s="38" t="s">
        <v>2167</v>
      </c>
      <c r="L92" s="15"/>
      <c r="M92" s="14"/>
      <c r="R92"/>
      <c r="S92"/>
    </row>
    <row r="93" spans="1:19" ht="14.25">
      <c r="A93" s="38">
        <v>79</v>
      </c>
      <c r="B93" s="38" t="s">
        <v>770</v>
      </c>
      <c r="C93" s="38" t="s">
        <v>682</v>
      </c>
      <c r="D93" s="38" t="s">
        <v>2158</v>
      </c>
      <c r="E93" s="38" t="s">
        <v>2167</v>
      </c>
      <c r="L93" s="15"/>
      <c r="M93" s="14"/>
      <c r="R93"/>
      <c r="S93"/>
    </row>
    <row r="94" spans="1:19" ht="14.25">
      <c r="A94" s="38">
        <v>80</v>
      </c>
      <c r="B94" s="38" t="s">
        <v>750</v>
      </c>
      <c r="C94" s="38" t="s">
        <v>682</v>
      </c>
      <c r="D94" s="38" t="s">
        <v>2158</v>
      </c>
      <c r="E94" s="38" t="s">
        <v>2167</v>
      </c>
      <c r="L94" s="15"/>
      <c r="M94" s="14"/>
      <c r="R94"/>
      <c r="S94"/>
    </row>
    <row r="95" spans="1:19" ht="14.25">
      <c r="A95" s="38">
        <v>81</v>
      </c>
      <c r="B95" s="38" t="s">
        <v>748</v>
      </c>
      <c r="C95" s="38" t="s">
        <v>682</v>
      </c>
      <c r="D95" s="38" t="s">
        <v>2158</v>
      </c>
      <c r="E95" s="38" t="s">
        <v>2167</v>
      </c>
      <c r="L95" s="15"/>
      <c r="M95" s="14"/>
      <c r="R95"/>
      <c r="S95"/>
    </row>
    <row r="96" spans="1:19" ht="14.25">
      <c r="A96" s="38">
        <v>82</v>
      </c>
      <c r="B96" s="38" t="s">
        <v>757</v>
      </c>
      <c r="C96" s="38" t="s">
        <v>682</v>
      </c>
      <c r="D96" s="38" t="s">
        <v>2158</v>
      </c>
      <c r="E96" s="38" t="s">
        <v>2167</v>
      </c>
      <c r="L96" s="15"/>
      <c r="M96" s="14"/>
      <c r="R96"/>
      <c r="S96"/>
    </row>
    <row r="97" spans="1:19" ht="14.25">
      <c r="A97" s="38">
        <v>83</v>
      </c>
      <c r="B97" s="38" t="s">
        <v>749</v>
      </c>
      <c r="C97" s="38" t="s">
        <v>682</v>
      </c>
      <c r="D97" s="38" t="s">
        <v>2158</v>
      </c>
      <c r="E97" s="38" t="s">
        <v>2167</v>
      </c>
      <c r="L97" s="15"/>
      <c r="M97" s="14"/>
      <c r="R97"/>
      <c r="S97"/>
    </row>
    <row r="98" spans="1:19" ht="14.25">
      <c r="A98" s="38">
        <v>84</v>
      </c>
      <c r="B98" s="38" t="s">
        <v>755</v>
      </c>
      <c r="C98" s="38" t="s">
        <v>682</v>
      </c>
      <c r="D98" s="38" t="s">
        <v>2158</v>
      </c>
      <c r="E98" s="38" t="s">
        <v>2167</v>
      </c>
      <c r="L98" s="15"/>
      <c r="M98" s="14"/>
      <c r="R98"/>
      <c r="S98"/>
    </row>
    <row r="99" spans="1:19" ht="14.25">
      <c r="A99" s="38">
        <v>85</v>
      </c>
      <c r="B99" s="38" t="s">
        <v>752</v>
      </c>
      <c r="C99" s="38" t="s">
        <v>682</v>
      </c>
      <c r="D99" s="38" t="s">
        <v>2158</v>
      </c>
      <c r="E99" s="38" t="s">
        <v>2167</v>
      </c>
      <c r="L99" s="15"/>
      <c r="M99" s="14"/>
      <c r="R99"/>
      <c r="S99"/>
    </row>
    <row r="100" spans="1:19" ht="14.25">
      <c r="A100" s="38">
        <v>86</v>
      </c>
      <c r="B100" s="38" t="s">
        <v>762</v>
      </c>
      <c r="C100" s="38" t="s">
        <v>682</v>
      </c>
      <c r="D100" s="38" t="s">
        <v>2158</v>
      </c>
      <c r="E100" s="38" t="s">
        <v>2167</v>
      </c>
      <c r="L100" s="15"/>
      <c r="M100" s="14"/>
      <c r="R100"/>
      <c r="S100"/>
    </row>
    <row r="101" spans="1:19" ht="14.25">
      <c r="A101" s="38">
        <v>87</v>
      </c>
      <c r="B101" s="38" t="s">
        <v>758</v>
      </c>
      <c r="C101" s="38" t="s">
        <v>682</v>
      </c>
      <c r="D101" s="38" t="s">
        <v>2158</v>
      </c>
      <c r="E101" s="38" t="s">
        <v>2167</v>
      </c>
      <c r="L101" s="15"/>
      <c r="M101" s="14"/>
      <c r="R101"/>
      <c r="S101"/>
    </row>
    <row r="102" spans="1:19" ht="14.25">
      <c r="A102" s="38">
        <v>88</v>
      </c>
      <c r="B102" s="38" t="s">
        <v>756</v>
      </c>
      <c r="C102" s="38" t="s">
        <v>682</v>
      </c>
      <c r="D102" s="38" t="s">
        <v>2158</v>
      </c>
      <c r="E102" s="38" t="s">
        <v>2167</v>
      </c>
      <c r="L102" s="15"/>
      <c r="M102" s="14"/>
      <c r="R102"/>
      <c r="S102"/>
    </row>
    <row r="103" spans="1:19" ht="14.25">
      <c r="A103" s="38">
        <v>89</v>
      </c>
      <c r="B103" s="38" t="s">
        <v>760</v>
      </c>
      <c r="C103" s="38" t="s">
        <v>682</v>
      </c>
      <c r="D103" s="38" t="s">
        <v>2158</v>
      </c>
      <c r="E103" s="38" t="s">
        <v>2167</v>
      </c>
      <c r="L103" s="15"/>
      <c r="M103" s="14"/>
      <c r="R103"/>
      <c r="S103"/>
    </row>
    <row r="104" spans="1:19" ht="14.25">
      <c r="A104" s="38">
        <v>90</v>
      </c>
      <c r="B104" s="38" t="s">
        <v>763</v>
      </c>
      <c r="C104" s="38" t="s">
        <v>682</v>
      </c>
      <c r="D104" s="38" t="s">
        <v>2158</v>
      </c>
      <c r="E104" s="38" t="s">
        <v>2167</v>
      </c>
      <c r="L104" s="15"/>
      <c r="M104" s="14"/>
      <c r="R104"/>
      <c r="S104"/>
    </row>
    <row r="105" spans="1:19" ht="14.25">
      <c r="A105" s="38">
        <v>91</v>
      </c>
      <c r="B105" s="38" t="s">
        <v>761</v>
      </c>
      <c r="C105" s="38" t="s">
        <v>682</v>
      </c>
      <c r="D105" s="38" t="s">
        <v>2158</v>
      </c>
      <c r="E105" s="38" t="s">
        <v>2167</v>
      </c>
      <c r="L105" s="15"/>
      <c r="M105" s="14"/>
      <c r="R105"/>
      <c r="S105"/>
    </row>
    <row r="106" spans="1:19" ht="14.25">
      <c r="A106" s="38">
        <v>92</v>
      </c>
      <c r="B106" s="38" t="s">
        <v>767</v>
      </c>
      <c r="C106" s="38" t="s">
        <v>682</v>
      </c>
      <c r="D106" s="38" t="s">
        <v>2158</v>
      </c>
      <c r="E106" s="38" t="s">
        <v>2167</v>
      </c>
      <c r="L106" s="15"/>
      <c r="M106" s="14"/>
      <c r="R106"/>
      <c r="S106"/>
    </row>
    <row r="107" spans="1:19" ht="14.25">
      <c r="A107" s="38">
        <v>93</v>
      </c>
      <c r="B107" s="38" t="s">
        <v>772</v>
      </c>
      <c r="C107" s="38" t="s">
        <v>682</v>
      </c>
      <c r="D107" s="38" t="s">
        <v>2158</v>
      </c>
      <c r="E107" s="38" t="s">
        <v>2167</v>
      </c>
      <c r="L107" s="15"/>
      <c r="M107" s="14"/>
      <c r="R107"/>
      <c r="S107"/>
    </row>
    <row r="108" spans="2:19" ht="14.25">
      <c r="B108"/>
      <c r="L108" s="15"/>
      <c r="M108" s="14"/>
      <c r="R108"/>
      <c r="S108"/>
    </row>
    <row r="109" spans="2:19" ht="14.25">
      <c r="B109"/>
      <c r="L109" s="15"/>
      <c r="M109" s="14"/>
      <c r="R109"/>
      <c r="S109"/>
    </row>
    <row r="110" spans="2:19" ht="14.25">
      <c r="B110"/>
      <c r="L110" s="15"/>
      <c r="M110" s="14"/>
      <c r="R110"/>
      <c r="S110"/>
    </row>
    <row r="111" spans="2:19" ht="14.25">
      <c r="B111"/>
      <c r="L111" s="15"/>
      <c r="M111" s="14"/>
      <c r="R111"/>
      <c r="S111"/>
    </row>
    <row r="112" spans="2:19" ht="14.25">
      <c r="B112"/>
      <c r="L112" s="15"/>
      <c r="M112" s="14"/>
      <c r="R112"/>
      <c r="S112"/>
    </row>
    <row r="113" spans="2:19" ht="14.25">
      <c r="B113"/>
      <c r="L113" s="15"/>
      <c r="M113" s="14"/>
      <c r="R113"/>
      <c r="S113"/>
    </row>
    <row r="114" spans="2:19" ht="14.25">
      <c r="B114"/>
      <c r="L114" s="15"/>
      <c r="M114" s="14"/>
      <c r="R114"/>
      <c r="S114"/>
    </row>
    <row r="115" spans="2:19" ht="14.25">
      <c r="B115"/>
      <c r="L115" s="15"/>
      <c r="M115" s="14"/>
      <c r="R115"/>
      <c r="S115"/>
    </row>
    <row r="116" spans="2:19" ht="14.25">
      <c r="B116"/>
      <c r="L116" s="15"/>
      <c r="M116" s="14"/>
      <c r="R116"/>
      <c r="S116"/>
    </row>
    <row r="117" spans="2:19" ht="14.25">
      <c r="B117"/>
      <c r="L117" s="15"/>
      <c r="M117" s="14"/>
      <c r="R117"/>
      <c r="S117"/>
    </row>
    <row r="118" spans="2:19" ht="14.25">
      <c r="B118"/>
      <c r="L118" s="15"/>
      <c r="M118" s="14"/>
      <c r="R118"/>
      <c r="S118"/>
    </row>
    <row r="119" spans="2:19" ht="14.25">
      <c r="B119"/>
      <c r="L119" s="15"/>
      <c r="M119" s="14"/>
      <c r="R119"/>
      <c r="S119"/>
    </row>
    <row r="120" spans="2:19" ht="14.25">
      <c r="B120"/>
      <c r="L120" s="15"/>
      <c r="M120" s="14"/>
      <c r="R120"/>
      <c r="S120"/>
    </row>
    <row r="121" spans="2:19" ht="14.25">
      <c r="B121"/>
      <c r="L121" s="15"/>
      <c r="M121" s="14"/>
      <c r="R121"/>
      <c r="S121"/>
    </row>
    <row r="122" spans="2:19" ht="14.25">
      <c r="B122"/>
      <c r="L122" s="15"/>
      <c r="M122" s="14"/>
      <c r="R122"/>
      <c r="S122"/>
    </row>
    <row r="123" spans="2:19" ht="14.25">
      <c r="B123"/>
      <c r="L123" s="15"/>
      <c r="M123" s="14"/>
      <c r="R123"/>
      <c r="S123"/>
    </row>
    <row r="124" spans="2:19" ht="14.25">
      <c r="B124"/>
      <c r="L124" s="15"/>
      <c r="M124" s="14"/>
      <c r="R124"/>
      <c r="S124"/>
    </row>
    <row r="125" spans="2:19" ht="14.25">
      <c r="B125"/>
      <c r="L125" s="15"/>
      <c r="M125" s="14"/>
      <c r="R125"/>
      <c r="S125"/>
    </row>
    <row r="126" spans="2:19" ht="14.25">
      <c r="B126"/>
      <c r="L126" s="15"/>
      <c r="M126" s="14"/>
      <c r="R126"/>
      <c r="S126"/>
    </row>
    <row r="127" spans="2:19" ht="14.25">
      <c r="B127"/>
      <c r="L127" s="15"/>
      <c r="M127" s="14"/>
      <c r="R127"/>
      <c r="S127"/>
    </row>
    <row r="128" spans="2:19" ht="14.25">
      <c r="B128"/>
      <c r="L128" s="15"/>
      <c r="M128" s="14"/>
      <c r="R128"/>
      <c r="S128"/>
    </row>
    <row r="129" spans="2:19" ht="14.25">
      <c r="B129"/>
      <c r="L129" s="15"/>
      <c r="M129" s="14"/>
      <c r="R129"/>
      <c r="S129"/>
    </row>
    <row r="130" spans="2:19" ht="14.25">
      <c r="B130"/>
      <c r="L130" s="15"/>
      <c r="M130" s="14"/>
      <c r="R130"/>
      <c r="S130"/>
    </row>
    <row r="131" spans="2:19" ht="14.25">
      <c r="B131"/>
      <c r="L131" s="15"/>
      <c r="M131" s="14"/>
      <c r="R131"/>
      <c r="S131"/>
    </row>
    <row r="132" spans="2:19" ht="14.25">
      <c r="B132"/>
      <c r="L132" s="15"/>
      <c r="M132" s="14"/>
      <c r="R132"/>
      <c r="S132"/>
    </row>
    <row r="133" spans="2:19" ht="14.25">
      <c r="B133"/>
      <c r="L133" s="15"/>
      <c r="M133" s="14"/>
      <c r="R133"/>
      <c r="S133"/>
    </row>
    <row r="134" spans="2:19" ht="14.25">
      <c r="B134"/>
      <c r="L134" s="15"/>
      <c r="M134" s="14"/>
      <c r="R134"/>
      <c r="S134"/>
    </row>
    <row r="135" spans="2:19" ht="14.25">
      <c r="B135"/>
      <c r="L135" s="15"/>
      <c r="M135" s="14"/>
      <c r="R135"/>
      <c r="S135"/>
    </row>
    <row r="136" spans="2:19" ht="14.25">
      <c r="B136"/>
      <c r="L136" s="15"/>
      <c r="M136" s="14"/>
      <c r="R136"/>
      <c r="S136"/>
    </row>
    <row r="137" spans="2:19" ht="14.25">
      <c r="B137"/>
      <c r="L137" s="15"/>
      <c r="M137" s="14"/>
      <c r="R137"/>
      <c r="S137"/>
    </row>
    <row r="138" spans="2:19" ht="14.25">
      <c r="B138"/>
      <c r="L138" s="15"/>
      <c r="M138" s="14"/>
      <c r="R138"/>
      <c r="S138"/>
    </row>
    <row r="139" spans="2:19" ht="14.25">
      <c r="B139"/>
      <c r="L139" s="15"/>
      <c r="M139" s="14"/>
      <c r="R139"/>
      <c r="S139"/>
    </row>
    <row r="140" spans="2:19" ht="14.25">
      <c r="B140"/>
      <c r="L140" s="15"/>
      <c r="M140" s="14"/>
      <c r="R140"/>
      <c r="S140"/>
    </row>
    <row r="141" spans="2:19" ht="14.25">
      <c r="B141"/>
      <c r="L141" s="15"/>
      <c r="M141" s="14"/>
      <c r="R141"/>
      <c r="S141"/>
    </row>
    <row r="142" spans="2:19" ht="14.25">
      <c r="B142"/>
      <c r="L142" s="15"/>
      <c r="M142" s="14"/>
      <c r="R142"/>
      <c r="S142"/>
    </row>
    <row r="143" spans="2:19" ht="14.25">
      <c r="B143"/>
      <c r="L143" s="15"/>
      <c r="M143" s="14"/>
      <c r="R143"/>
      <c r="S143"/>
    </row>
    <row r="144" spans="2:19" ht="14.25">
      <c r="B144"/>
      <c r="L144" s="15"/>
      <c r="M144" s="14"/>
      <c r="R144"/>
      <c r="S144"/>
    </row>
    <row r="145" spans="2:19" ht="14.25">
      <c r="B145"/>
      <c r="L145" s="15"/>
      <c r="M145" s="14"/>
      <c r="R145"/>
      <c r="S145"/>
    </row>
    <row r="146" spans="2:19" ht="14.25">
      <c r="B146"/>
      <c r="L146" s="15"/>
      <c r="M146" s="14"/>
      <c r="R146"/>
      <c r="S146"/>
    </row>
    <row r="147" spans="2:19" ht="14.25">
      <c r="B147"/>
      <c r="L147" s="15"/>
      <c r="M147" s="14"/>
      <c r="R147"/>
      <c r="S147"/>
    </row>
    <row r="148" spans="2:19" ht="14.25">
      <c r="B148"/>
      <c r="L148" s="15"/>
      <c r="M148" s="14"/>
      <c r="R148"/>
      <c r="S148"/>
    </row>
    <row r="149" spans="2:19" ht="14.25">
      <c r="B149"/>
      <c r="L149" s="15"/>
      <c r="M149" s="14"/>
      <c r="R149"/>
      <c r="S149"/>
    </row>
    <row r="150" spans="2:19" ht="14.25">
      <c r="B150"/>
      <c r="L150" s="15"/>
      <c r="M150" s="14"/>
      <c r="R150"/>
      <c r="S150"/>
    </row>
    <row r="151" spans="2:19" ht="14.25">
      <c r="B151"/>
      <c r="L151" s="15"/>
      <c r="M151" s="14"/>
      <c r="R151"/>
      <c r="S151"/>
    </row>
    <row r="152" spans="2:19" ht="14.25">
      <c r="B152"/>
      <c r="L152" s="15"/>
      <c r="M152" s="14"/>
      <c r="R152"/>
      <c r="S152"/>
    </row>
    <row r="153" spans="2:19" ht="14.25">
      <c r="B153"/>
      <c r="L153" s="15"/>
      <c r="M153" s="14"/>
      <c r="R153"/>
      <c r="S153"/>
    </row>
    <row r="154" spans="2:19" ht="14.25">
      <c r="B154"/>
      <c r="L154" s="15"/>
      <c r="M154" s="14"/>
      <c r="R154"/>
      <c r="S154"/>
    </row>
    <row r="155" spans="2:19" ht="14.25">
      <c r="B155"/>
      <c r="L155" s="15"/>
      <c r="M155" s="14"/>
      <c r="R155"/>
      <c r="S155"/>
    </row>
    <row r="156" spans="2:19" ht="14.25">
      <c r="B156"/>
      <c r="L156" s="15"/>
      <c r="M156" s="14"/>
      <c r="R156"/>
      <c r="S156"/>
    </row>
    <row r="157" spans="2:19" ht="14.25">
      <c r="B157"/>
      <c r="L157" s="15"/>
      <c r="M157" s="14"/>
      <c r="R157"/>
      <c r="S157"/>
    </row>
    <row r="158" spans="2:19" ht="14.25">
      <c r="B158"/>
      <c r="L158" s="15"/>
      <c r="M158" s="14"/>
      <c r="R158"/>
      <c r="S158"/>
    </row>
    <row r="159" spans="2:19" ht="14.25">
      <c r="B159"/>
      <c r="L159" s="15"/>
      <c r="M159" s="14"/>
      <c r="R159"/>
      <c r="S159"/>
    </row>
    <row r="160" spans="2:19" ht="14.25">
      <c r="B160"/>
      <c r="L160" s="15"/>
      <c r="M160" s="14"/>
      <c r="R160"/>
      <c r="S160"/>
    </row>
    <row r="161" spans="2:19" ht="14.25">
      <c r="B161"/>
      <c r="L161" s="15"/>
      <c r="M161" s="14"/>
      <c r="R161"/>
      <c r="S161"/>
    </row>
    <row r="162" spans="2:19" ht="14.25">
      <c r="B162"/>
      <c r="L162" s="15"/>
      <c r="M162" s="14"/>
      <c r="R162"/>
      <c r="S162"/>
    </row>
    <row r="163" spans="2:19" ht="14.25">
      <c r="B163"/>
      <c r="L163" s="15"/>
      <c r="M163" s="14"/>
      <c r="R163"/>
      <c r="S163"/>
    </row>
    <row r="164" spans="2:19" ht="14.25">
      <c r="B164"/>
      <c r="L164" s="15"/>
      <c r="M164" s="14"/>
      <c r="R164"/>
      <c r="S164"/>
    </row>
    <row r="165" spans="2:19" ht="14.25">
      <c r="B165"/>
      <c r="L165" s="15"/>
      <c r="M165" s="14"/>
      <c r="R165"/>
      <c r="S165"/>
    </row>
    <row r="166" spans="2:19" ht="14.25">
      <c r="B166"/>
      <c r="L166" s="15"/>
      <c r="M166" s="14"/>
      <c r="R166"/>
      <c r="S166"/>
    </row>
    <row r="167" spans="2:19" ht="14.25">
      <c r="B167"/>
      <c r="L167" s="15"/>
      <c r="M167" s="14"/>
      <c r="R167"/>
      <c r="S167"/>
    </row>
    <row r="168" spans="2:19" ht="14.25">
      <c r="B168"/>
      <c r="L168" s="15"/>
      <c r="M168" s="14"/>
      <c r="R168"/>
      <c r="S168"/>
    </row>
    <row r="169" spans="2:19" ht="14.25">
      <c r="B169"/>
      <c r="L169" s="15"/>
      <c r="M169" s="14"/>
      <c r="R169"/>
      <c r="S169"/>
    </row>
    <row r="170" spans="2:19" ht="14.25">
      <c r="B170"/>
      <c r="L170" s="15"/>
      <c r="M170" s="14"/>
      <c r="R170"/>
      <c r="S170"/>
    </row>
    <row r="171" spans="2:19" ht="14.25">
      <c r="B171"/>
      <c r="L171" s="15"/>
      <c r="M171" s="14"/>
      <c r="R171"/>
      <c r="S171"/>
    </row>
    <row r="172" spans="2:19" ht="14.25">
      <c r="B172"/>
      <c r="L172" s="15"/>
      <c r="M172" s="14"/>
      <c r="R172"/>
      <c r="S172"/>
    </row>
    <row r="173" spans="2:19" ht="14.25">
      <c r="B173"/>
      <c r="L173" s="15"/>
      <c r="M173" s="14"/>
      <c r="R173"/>
      <c r="S173"/>
    </row>
    <row r="174" spans="2:19" ht="14.25">
      <c r="B174"/>
      <c r="L174" s="15"/>
      <c r="M174" s="14"/>
      <c r="R174"/>
      <c r="S174"/>
    </row>
    <row r="175" spans="2:19" ht="14.25">
      <c r="B175"/>
      <c r="L175" s="15"/>
      <c r="M175" s="14"/>
      <c r="R175"/>
      <c r="S175"/>
    </row>
    <row r="176" spans="2:19" ht="14.25">
      <c r="B176"/>
      <c r="L176" s="15"/>
      <c r="M176" s="14"/>
      <c r="R176"/>
      <c r="S176"/>
    </row>
    <row r="177" spans="2:19" ht="14.25">
      <c r="B177"/>
      <c r="L177" s="15"/>
      <c r="M177" s="14"/>
      <c r="R177"/>
      <c r="S177"/>
    </row>
    <row r="178" spans="2:19" ht="14.25">
      <c r="B178"/>
      <c r="L178" s="15"/>
      <c r="M178" s="14"/>
      <c r="R178"/>
      <c r="S178"/>
    </row>
    <row r="179" spans="2:19" ht="14.25">
      <c r="B179"/>
      <c r="L179" s="15"/>
      <c r="M179" s="14"/>
      <c r="R179"/>
      <c r="S179"/>
    </row>
    <row r="180" spans="2:19" ht="14.25">
      <c r="B180"/>
      <c r="L180" s="15"/>
      <c r="M180" s="14"/>
      <c r="R180"/>
      <c r="S180"/>
    </row>
    <row r="181" spans="2:19" ht="14.25">
      <c r="B181"/>
      <c r="L181" s="15"/>
      <c r="M181" s="14"/>
      <c r="R181"/>
      <c r="S181"/>
    </row>
    <row r="182" spans="2:19" ht="14.25">
      <c r="B182"/>
      <c r="L182" s="15"/>
      <c r="M182" s="14"/>
      <c r="R182"/>
      <c r="S182"/>
    </row>
    <row r="183" spans="2:19" ht="14.25">
      <c r="B183"/>
      <c r="L183" s="15"/>
      <c r="M183" s="14"/>
      <c r="R183"/>
      <c r="S183"/>
    </row>
    <row r="184" spans="2:19" ht="14.25">
      <c r="B184"/>
      <c r="L184" s="15"/>
      <c r="M184" s="14"/>
      <c r="R184"/>
      <c r="S184"/>
    </row>
    <row r="185" spans="2:19" ht="14.25">
      <c r="B185"/>
      <c r="L185" s="15"/>
      <c r="M185" s="14"/>
      <c r="R185"/>
      <c r="S185"/>
    </row>
    <row r="186" spans="2:19" ht="14.25">
      <c r="B186"/>
      <c r="L186" s="15"/>
      <c r="M186" s="14"/>
      <c r="R186"/>
      <c r="S186"/>
    </row>
    <row r="187" spans="2:19" ht="14.25">
      <c r="B187"/>
      <c r="L187" s="15"/>
      <c r="M187" s="14"/>
      <c r="R187"/>
      <c r="S187"/>
    </row>
    <row r="188" spans="2:19" ht="14.25">
      <c r="B188"/>
      <c r="L188" s="15"/>
      <c r="M188" s="14"/>
      <c r="R188"/>
      <c r="S188"/>
    </row>
    <row r="189" spans="2:19" ht="14.25">
      <c r="B189"/>
      <c r="L189" s="15"/>
      <c r="M189" s="14"/>
      <c r="R189"/>
      <c r="S189"/>
    </row>
    <row r="190" spans="2:19" ht="14.25">
      <c r="B190"/>
      <c r="L190" s="15"/>
      <c r="M190" s="14"/>
      <c r="R190"/>
      <c r="S190"/>
    </row>
    <row r="191" spans="2:19" ht="14.25">
      <c r="B191"/>
      <c r="L191" s="15"/>
      <c r="M191" s="14"/>
      <c r="R191"/>
      <c r="S191"/>
    </row>
    <row r="192" spans="2:19" ht="14.25">
      <c r="B192"/>
      <c r="L192" s="15"/>
      <c r="M192" s="14"/>
      <c r="R192"/>
      <c r="S192"/>
    </row>
    <row r="193" spans="2:19" ht="14.25">
      <c r="B193"/>
      <c r="L193" s="15"/>
      <c r="M193" s="14"/>
      <c r="R193"/>
      <c r="S193"/>
    </row>
    <row r="194" spans="2:19" ht="14.25">
      <c r="B194"/>
      <c r="L194" s="15"/>
      <c r="M194" s="14"/>
      <c r="R194"/>
      <c r="S194"/>
    </row>
    <row r="195" spans="2:19" ht="14.25">
      <c r="B195"/>
      <c r="L195" s="15"/>
      <c r="M195" s="14"/>
      <c r="R195"/>
      <c r="S195"/>
    </row>
    <row r="196" spans="2:19" ht="14.25">
      <c r="B196"/>
      <c r="L196" s="15"/>
      <c r="M196" s="14"/>
      <c r="R196"/>
      <c r="S196"/>
    </row>
    <row r="197" spans="2:19" ht="14.25">
      <c r="B197"/>
      <c r="L197" s="15"/>
      <c r="M197" s="14"/>
      <c r="R197"/>
      <c r="S197"/>
    </row>
    <row r="198" spans="2:19" ht="14.25">
      <c r="B198"/>
      <c r="L198" s="15"/>
      <c r="M198" s="14"/>
      <c r="R198"/>
      <c r="S198"/>
    </row>
    <row r="199" spans="2:19" ht="14.25">
      <c r="B199"/>
      <c r="L199" s="15"/>
      <c r="M199" s="14"/>
      <c r="R199"/>
      <c r="S199"/>
    </row>
    <row r="200" spans="2:19" ht="14.25">
      <c r="B200"/>
      <c r="L200" s="15"/>
      <c r="M200" s="14"/>
      <c r="R200"/>
      <c r="S200"/>
    </row>
    <row r="201" spans="2:19" ht="14.25">
      <c r="B201"/>
      <c r="L201" s="15"/>
      <c r="M201" s="14"/>
      <c r="R201"/>
      <c r="S201"/>
    </row>
    <row r="202" spans="2:19" ht="14.25">
      <c r="B202"/>
      <c r="L202" s="15"/>
      <c r="M202" s="14"/>
      <c r="R202"/>
      <c r="S202"/>
    </row>
    <row r="203" spans="2:19" ht="14.25">
      <c r="B203"/>
      <c r="L203" s="15"/>
      <c r="M203" s="14"/>
      <c r="R203"/>
      <c r="S203"/>
    </row>
    <row r="204" spans="2:19" ht="14.25">
      <c r="B204"/>
      <c r="L204" s="15"/>
      <c r="M204" s="14"/>
      <c r="R204"/>
      <c r="S204"/>
    </row>
    <row r="205" spans="2:19" ht="14.25">
      <c r="B205"/>
      <c r="L205" s="15"/>
      <c r="M205" s="14"/>
      <c r="R205"/>
      <c r="S205"/>
    </row>
  </sheetData>
  <sheetProtection/>
  <mergeCells count="15">
    <mergeCell ref="B3:B5"/>
    <mergeCell ref="A3:A5"/>
    <mergeCell ref="D4:D5"/>
    <mergeCell ref="J4:J5"/>
    <mergeCell ref="H4:H5"/>
    <mergeCell ref="F4:F5"/>
    <mergeCell ref="D3:K3"/>
    <mergeCell ref="L3:L5"/>
    <mergeCell ref="M3:M5"/>
    <mergeCell ref="K4:K5"/>
    <mergeCell ref="A1:R2"/>
    <mergeCell ref="P3:P5"/>
    <mergeCell ref="N3:N5"/>
    <mergeCell ref="Q3:Q5"/>
    <mergeCell ref="O3:O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0"/>
  <sheetViews>
    <sheetView zoomScalePageLayoutView="0" workbookViewId="0" topLeftCell="A1">
      <selection activeCell="O9" sqref="O9:P9"/>
    </sheetView>
  </sheetViews>
  <sheetFormatPr defaultColWidth="9.00390625" defaultRowHeight="14.25"/>
  <cols>
    <col min="1" max="1" width="7.125" style="0" customWidth="1"/>
    <col min="2" max="2" width="10.625" style="1" customWidth="1"/>
    <col min="3" max="3" width="8.125" style="0" customWidth="1"/>
    <col min="4" max="4" width="12.75390625" style="0" customWidth="1"/>
    <col min="5" max="5" width="6.25390625" style="0" customWidth="1"/>
    <col min="6" max="6" width="7.00390625" style="0" customWidth="1"/>
    <col min="7" max="7" width="6.625" style="0" hidden="1" customWidth="1"/>
    <col min="8" max="8" width="8.125" style="0" customWidth="1"/>
    <col min="9" max="9" width="0.2421875" style="0" customWidth="1"/>
    <col min="10" max="10" width="6.50390625" style="0" hidden="1" customWidth="1"/>
    <col min="11" max="11" width="9.25390625" style="0" hidden="1" customWidth="1"/>
    <col min="12" max="12" width="8.50390625" style="0" customWidth="1"/>
    <col min="13" max="13" width="9.00390625" style="0" customWidth="1"/>
    <col min="14" max="14" width="8.75390625" style="0" customWidth="1"/>
    <col min="15" max="15" width="11.125" style="0" customWidth="1"/>
    <col min="16" max="16" width="13.25390625" style="0" customWidth="1"/>
    <col min="17" max="17" width="17.125" style="0" customWidth="1"/>
    <col min="18" max="18" width="8.75390625" style="15" customWidth="1"/>
    <col min="19" max="19" width="18.375" style="14" customWidth="1"/>
  </cols>
  <sheetData>
    <row r="1" spans="1:18" ht="20.25" customHeight="1">
      <c r="A1" s="82" t="s">
        <v>2342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1:18" ht="7.5" customHeight="1" hidden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9" ht="15.75" customHeight="1">
      <c r="A3" s="88" t="s">
        <v>508</v>
      </c>
      <c r="B3" s="81" t="s">
        <v>1766</v>
      </c>
      <c r="C3" s="24"/>
      <c r="D3" s="81" t="s">
        <v>510</v>
      </c>
      <c r="E3" s="81"/>
      <c r="F3" s="81"/>
      <c r="G3" s="81"/>
      <c r="H3" s="81"/>
      <c r="I3" s="81"/>
      <c r="J3" s="81"/>
      <c r="K3" s="81"/>
      <c r="L3" s="80" t="s">
        <v>1767</v>
      </c>
      <c r="M3" s="80" t="s">
        <v>1768</v>
      </c>
      <c r="N3" s="89" t="s">
        <v>1769</v>
      </c>
      <c r="O3" s="80" t="s">
        <v>1770</v>
      </c>
      <c r="P3" s="88" t="s">
        <v>1771</v>
      </c>
      <c r="Q3" s="91" t="s">
        <v>1772</v>
      </c>
      <c r="R3" s="26"/>
      <c r="S3"/>
    </row>
    <row r="4" spans="1:19" ht="15.75" customHeight="1">
      <c r="A4" s="88"/>
      <c r="B4" s="81"/>
      <c r="C4" s="24"/>
      <c r="D4" s="80" t="s">
        <v>1773</v>
      </c>
      <c r="E4" s="25"/>
      <c r="F4" s="94" t="s">
        <v>1774</v>
      </c>
      <c r="G4" s="25"/>
      <c r="H4" s="80" t="s">
        <v>1775</v>
      </c>
      <c r="I4" s="25"/>
      <c r="J4" s="80" t="s">
        <v>1776</v>
      </c>
      <c r="K4" s="80" t="s">
        <v>1777</v>
      </c>
      <c r="L4" s="81"/>
      <c r="M4" s="81"/>
      <c r="N4" s="90"/>
      <c r="O4" s="80"/>
      <c r="P4" s="88"/>
      <c r="Q4" s="92"/>
      <c r="R4" s="26"/>
      <c r="S4"/>
    </row>
    <row r="5" spans="1:19" ht="18.75" customHeight="1">
      <c r="A5" s="88"/>
      <c r="B5" s="81"/>
      <c r="C5" s="24"/>
      <c r="D5" s="80"/>
      <c r="E5" s="25"/>
      <c r="F5" s="95"/>
      <c r="G5" s="25"/>
      <c r="H5" s="80"/>
      <c r="I5" s="25"/>
      <c r="J5" s="80"/>
      <c r="K5" s="80"/>
      <c r="L5" s="81"/>
      <c r="M5" s="81"/>
      <c r="N5" s="90"/>
      <c r="O5" s="80"/>
      <c r="P5" s="88"/>
      <c r="Q5" s="93"/>
      <c r="R5" s="26"/>
      <c r="S5"/>
    </row>
    <row r="6" spans="1:18" s="54" customFormat="1" ht="14.25" customHeight="1">
      <c r="A6" s="51">
        <v>141101</v>
      </c>
      <c r="B6" s="52">
        <f>N6*500</f>
        <v>11500</v>
      </c>
      <c r="C6" s="29">
        <v>131</v>
      </c>
      <c r="D6" s="30">
        <f>C6*N6</f>
        <v>3013</v>
      </c>
      <c r="E6" s="29"/>
      <c r="F6" s="30">
        <f>E6*N6</f>
        <v>0</v>
      </c>
      <c r="G6" s="29"/>
      <c r="H6" s="30">
        <f>G6*N6</f>
        <v>0</v>
      </c>
      <c r="I6" s="29">
        <v>25</v>
      </c>
      <c r="J6" s="31">
        <f>I6*N6</f>
        <v>575</v>
      </c>
      <c r="K6" s="29">
        <f>D6+F6+H6+J6</f>
        <v>3588</v>
      </c>
      <c r="L6" s="29">
        <f>D6*0.74+F6*0.78+H6*0.78++J6*1</f>
        <v>2804.62</v>
      </c>
      <c r="M6" s="29">
        <f>B6-L6</f>
        <v>8695.380000000001</v>
      </c>
      <c r="N6" s="53">
        <v>23</v>
      </c>
      <c r="O6" s="29">
        <f>M6/N6</f>
        <v>378.06000000000006</v>
      </c>
      <c r="P6" s="33"/>
      <c r="Q6" s="34"/>
      <c r="R6" s="35"/>
    </row>
    <row r="7" spans="1:18" s="54" customFormat="1" ht="14.25" customHeight="1">
      <c r="A7" s="51">
        <v>141102</v>
      </c>
      <c r="B7" s="52">
        <f>N7*500</f>
        <v>9500</v>
      </c>
      <c r="C7" s="29">
        <v>116</v>
      </c>
      <c r="D7" s="30">
        <f>C7*N7</f>
        <v>2204</v>
      </c>
      <c r="E7" s="29"/>
      <c r="F7" s="30">
        <f>E7*N7</f>
        <v>0</v>
      </c>
      <c r="G7" s="29">
        <v>39.8</v>
      </c>
      <c r="H7" s="30">
        <f>G7*N7</f>
        <v>756.1999999999999</v>
      </c>
      <c r="I7" s="29">
        <v>25</v>
      </c>
      <c r="J7" s="31">
        <f>I7*N7</f>
        <v>475</v>
      </c>
      <c r="K7" s="29">
        <f>D7+F7+H7+J7</f>
        <v>3435.2</v>
      </c>
      <c r="L7" s="29">
        <f>D7*0.74+F7*0.78+H7*0.78++J7*1</f>
        <v>2695.7960000000003</v>
      </c>
      <c r="M7" s="29">
        <f>B7-L7</f>
        <v>6804.204</v>
      </c>
      <c r="N7" s="53">
        <v>19</v>
      </c>
      <c r="O7" s="29">
        <f>M7/N7</f>
        <v>358.116</v>
      </c>
      <c r="P7" s="33"/>
      <c r="Q7" s="34"/>
      <c r="R7" s="35"/>
    </row>
    <row r="8" spans="1:18" s="54" customFormat="1" ht="14.25" customHeight="1">
      <c r="A8" s="51">
        <v>141103</v>
      </c>
      <c r="B8" s="52">
        <f>N8*500</f>
        <v>12000</v>
      </c>
      <c r="C8" s="29">
        <v>39</v>
      </c>
      <c r="D8" s="30">
        <f>C8*N8</f>
        <v>936</v>
      </c>
      <c r="E8" s="29"/>
      <c r="F8" s="30">
        <f>E8*N8</f>
        <v>0</v>
      </c>
      <c r="G8" s="29">
        <v>78</v>
      </c>
      <c r="H8" s="30">
        <f>G8*N8</f>
        <v>1872</v>
      </c>
      <c r="I8" s="29">
        <v>25</v>
      </c>
      <c r="J8" s="31">
        <f>I8*N8</f>
        <v>600</v>
      </c>
      <c r="K8" s="29">
        <f>D8+F8+H8+J8</f>
        <v>3408</v>
      </c>
      <c r="L8" s="29">
        <f>D8*0.74+F8*0.78+H8*0.78++J8*1</f>
        <v>2752.8</v>
      </c>
      <c r="M8" s="29">
        <f>B8-L8</f>
        <v>9247.2</v>
      </c>
      <c r="N8" s="53">
        <v>24</v>
      </c>
      <c r="O8" s="29">
        <f>M8/N8</f>
        <v>385.3</v>
      </c>
      <c r="P8" s="33"/>
      <c r="Q8" s="56"/>
      <c r="R8" s="55"/>
    </row>
    <row r="9" spans="1:19" ht="14.25">
      <c r="A9" s="11" t="s">
        <v>520</v>
      </c>
      <c r="B9" s="12">
        <f>SUM(B6:B8)</f>
        <v>33000</v>
      </c>
      <c r="C9" s="12">
        <f aca="true" t="shared" si="0" ref="C9:N9">SUM(C6:C8)</f>
        <v>286</v>
      </c>
      <c r="D9" s="12">
        <f t="shared" si="0"/>
        <v>6153</v>
      </c>
      <c r="E9" s="12">
        <f t="shared" si="0"/>
        <v>0</v>
      </c>
      <c r="F9" s="12">
        <f t="shared" si="0"/>
        <v>0</v>
      </c>
      <c r="G9" s="12">
        <f t="shared" si="0"/>
        <v>117.8</v>
      </c>
      <c r="H9" s="12">
        <f t="shared" si="0"/>
        <v>2628.2</v>
      </c>
      <c r="I9" s="12">
        <f t="shared" si="0"/>
        <v>75</v>
      </c>
      <c r="J9" s="12">
        <f t="shared" si="0"/>
        <v>1650</v>
      </c>
      <c r="K9" s="12">
        <f t="shared" si="0"/>
        <v>10431.2</v>
      </c>
      <c r="L9" s="12">
        <f t="shared" si="0"/>
        <v>8253.216</v>
      </c>
      <c r="M9" s="12">
        <f t="shared" si="0"/>
        <v>24746.784</v>
      </c>
      <c r="N9" s="12">
        <f t="shared" si="0"/>
        <v>66</v>
      </c>
      <c r="O9" s="12"/>
      <c r="P9" s="12"/>
      <c r="Q9" s="9"/>
      <c r="R9"/>
      <c r="S9"/>
    </row>
    <row r="10" spans="1:17" ht="14.2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</row>
    <row r="11" ht="14.25">
      <c r="O11" s="13"/>
    </row>
    <row r="12" spans="1:20" ht="14.25">
      <c r="A12" s="19" t="s">
        <v>1764</v>
      </c>
      <c r="B12" s="20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1"/>
      <c r="P12" s="19"/>
      <c r="Q12" s="19"/>
      <c r="R12" s="22"/>
      <c r="S12" s="23"/>
      <c r="T12" s="19"/>
    </row>
    <row r="13" spans="1:20" ht="14.25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/>
      <c r="P13" s="19"/>
      <c r="Q13" s="19"/>
      <c r="R13" s="22"/>
      <c r="S13" s="23"/>
      <c r="T13" s="19"/>
    </row>
    <row r="14" spans="1:15" ht="14.25">
      <c r="A14" t="s">
        <v>1475</v>
      </c>
      <c r="O14" s="13"/>
    </row>
    <row r="15" spans="1:5" ht="14.25">
      <c r="A15" s="38">
        <v>1</v>
      </c>
      <c r="B15" s="38" t="s">
        <v>1001</v>
      </c>
      <c r="C15" s="38" t="s">
        <v>983</v>
      </c>
      <c r="D15" s="38" t="s">
        <v>2168</v>
      </c>
      <c r="E15" s="38" t="s">
        <v>2169</v>
      </c>
    </row>
    <row r="16" spans="1:5" ht="14.25">
      <c r="A16" s="38">
        <v>2</v>
      </c>
      <c r="B16" s="38" t="s">
        <v>999</v>
      </c>
      <c r="C16" s="38" t="s">
        <v>983</v>
      </c>
      <c r="D16" s="38" t="s">
        <v>2168</v>
      </c>
      <c r="E16" s="38" t="s">
        <v>2169</v>
      </c>
    </row>
    <row r="17" spans="1:5" ht="14.25">
      <c r="A17" s="38">
        <v>3</v>
      </c>
      <c r="B17" s="38" t="s">
        <v>991</v>
      </c>
      <c r="C17" s="38" t="s">
        <v>983</v>
      </c>
      <c r="D17" s="38" t="s">
        <v>2168</v>
      </c>
      <c r="E17" s="38" t="s">
        <v>2169</v>
      </c>
    </row>
    <row r="18" spans="1:5" ht="14.25">
      <c r="A18" s="38">
        <v>4</v>
      </c>
      <c r="B18" s="38" t="s">
        <v>990</v>
      </c>
      <c r="C18" s="38" t="s">
        <v>983</v>
      </c>
      <c r="D18" s="38" t="s">
        <v>2168</v>
      </c>
      <c r="E18" s="38" t="s">
        <v>2169</v>
      </c>
    </row>
    <row r="19" spans="1:5" ht="14.25">
      <c r="A19" s="38">
        <v>5</v>
      </c>
      <c r="B19" s="38" t="s">
        <v>989</v>
      </c>
      <c r="C19" s="38" t="s">
        <v>983</v>
      </c>
      <c r="D19" s="38" t="s">
        <v>2168</v>
      </c>
      <c r="E19" s="38" t="s">
        <v>2169</v>
      </c>
    </row>
    <row r="20" spans="1:5" ht="14.25">
      <c r="A20" s="38">
        <v>6</v>
      </c>
      <c r="B20" s="38" t="s">
        <v>1002</v>
      </c>
      <c r="C20" s="38" t="s">
        <v>983</v>
      </c>
      <c r="D20" s="38" t="s">
        <v>2168</v>
      </c>
      <c r="E20" s="38" t="s">
        <v>2169</v>
      </c>
    </row>
    <row r="21" spans="1:5" ht="14.25">
      <c r="A21" s="38">
        <v>7</v>
      </c>
      <c r="B21" s="38" t="s">
        <v>988</v>
      </c>
      <c r="C21" s="38" t="s">
        <v>983</v>
      </c>
      <c r="D21" s="38" t="s">
        <v>2168</v>
      </c>
      <c r="E21" s="38" t="s">
        <v>2169</v>
      </c>
    </row>
    <row r="22" spans="1:5" ht="14.25">
      <c r="A22" s="38">
        <v>8</v>
      </c>
      <c r="B22" s="38" t="s">
        <v>987</v>
      </c>
      <c r="C22" s="38" t="s">
        <v>983</v>
      </c>
      <c r="D22" s="38" t="s">
        <v>2168</v>
      </c>
      <c r="E22" s="38" t="s">
        <v>2169</v>
      </c>
    </row>
    <row r="23" spans="1:5" ht="14.25">
      <c r="A23" s="38">
        <v>9</v>
      </c>
      <c r="B23" s="38" t="s">
        <v>996</v>
      </c>
      <c r="C23" s="38" t="s">
        <v>983</v>
      </c>
      <c r="D23" s="38" t="s">
        <v>2168</v>
      </c>
      <c r="E23" s="38" t="s">
        <v>2169</v>
      </c>
    </row>
    <row r="24" spans="1:5" ht="14.25">
      <c r="A24" s="38">
        <v>10</v>
      </c>
      <c r="B24" s="38" t="s">
        <v>997</v>
      </c>
      <c r="C24" s="38" t="s">
        <v>983</v>
      </c>
      <c r="D24" s="38" t="s">
        <v>2168</v>
      </c>
      <c r="E24" s="38" t="s">
        <v>2169</v>
      </c>
    </row>
    <row r="25" spans="1:5" ht="14.25">
      <c r="A25" s="38">
        <v>11</v>
      </c>
      <c r="B25" s="38" t="s">
        <v>984</v>
      </c>
      <c r="C25" s="38" t="s">
        <v>983</v>
      </c>
      <c r="D25" s="38" t="s">
        <v>2168</v>
      </c>
      <c r="E25" s="38" t="s">
        <v>2169</v>
      </c>
    </row>
    <row r="26" spans="1:5" ht="14.25">
      <c r="A26" s="38">
        <v>12</v>
      </c>
      <c r="B26" s="38" t="s">
        <v>995</v>
      </c>
      <c r="C26" s="38" t="s">
        <v>983</v>
      </c>
      <c r="D26" s="38" t="s">
        <v>2168</v>
      </c>
      <c r="E26" s="38" t="s">
        <v>2169</v>
      </c>
    </row>
    <row r="27" spans="1:5" ht="14.25">
      <c r="A27" s="38">
        <v>13</v>
      </c>
      <c r="B27" s="38" t="s">
        <v>1005</v>
      </c>
      <c r="C27" s="38" t="s">
        <v>983</v>
      </c>
      <c r="D27" s="38" t="s">
        <v>2168</v>
      </c>
      <c r="E27" s="38" t="s">
        <v>2169</v>
      </c>
    </row>
    <row r="28" spans="1:5" ht="14.25">
      <c r="A28" s="38">
        <v>14</v>
      </c>
      <c r="B28" s="38" t="s">
        <v>985</v>
      </c>
      <c r="C28" s="38" t="s">
        <v>983</v>
      </c>
      <c r="D28" s="38" t="s">
        <v>2168</v>
      </c>
      <c r="E28" s="38" t="s">
        <v>2169</v>
      </c>
    </row>
    <row r="29" spans="1:5" ht="14.25">
      <c r="A29" s="38">
        <v>15</v>
      </c>
      <c r="B29" s="38" t="s">
        <v>986</v>
      </c>
      <c r="C29" s="38" t="s">
        <v>983</v>
      </c>
      <c r="D29" s="38" t="s">
        <v>2168</v>
      </c>
      <c r="E29" s="38" t="s">
        <v>2169</v>
      </c>
    </row>
    <row r="30" spans="1:5" ht="14.25">
      <c r="A30" s="38">
        <v>16</v>
      </c>
      <c r="B30" s="38" t="s">
        <v>994</v>
      </c>
      <c r="C30" s="38" t="s">
        <v>983</v>
      </c>
      <c r="D30" s="38" t="s">
        <v>2168</v>
      </c>
      <c r="E30" s="38" t="s">
        <v>2169</v>
      </c>
    </row>
    <row r="31" spans="1:5" ht="14.25">
      <c r="A31" s="38">
        <v>17</v>
      </c>
      <c r="B31" s="38" t="s">
        <v>1000</v>
      </c>
      <c r="C31" s="38" t="s">
        <v>983</v>
      </c>
      <c r="D31" s="38" t="s">
        <v>2168</v>
      </c>
      <c r="E31" s="38" t="s">
        <v>2169</v>
      </c>
    </row>
    <row r="32" spans="1:5" ht="14.25">
      <c r="A32" s="38">
        <v>18</v>
      </c>
      <c r="B32" s="38" t="s">
        <v>993</v>
      </c>
      <c r="C32" s="38" t="s">
        <v>983</v>
      </c>
      <c r="D32" s="38" t="s">
        <v>2168</v>
      </c>
      <c r="E32" s="38" t="s">
        <v>2169</v>
      </c>
    </row>
    <row r="33" spans="1:5" ht="14.25">
      <c r="A33" s="38">
        <v>19</v>
      </c>
      <c r="B33" s="38" t="s">
        <v>1004</v>
      </c>
      <c r="C33" s="38" t="s">
        <v>983</v>
      </c>
      <c r="D33" s="38" t="s">
        <v>2168</v>
      </c>
      <c r="E33" s="38" t="s">
        <v>2169</v>
      </c>
    </row>
    <row r="34" spans="1:5" ht="14.25">
      <c r="A34" s="38">
        <v>20</v>
      </c>
      <c r="B34" s="38" t="s">
        <v>998</v>
      </c>
      <c r="C34" s="38" t="s">
        <v>983</v>
      </c>
      <c r="D34" s="38" t="s">
        <v>2168</v>
      </c>
      <c r="E34" s="38" t="s">
        <v>2169</v>
      </c>
    </row>
    <row r="35" spans="1:5" ht="14.25">
      <c r="A35" s="38">
        <v>21</v>
      </c>
      <c r="B35" s="38" t="s">
        <v>1003</v>
      </c>
      <c r="C35" s="38" t="s">
        <v>983</v>
      </c>
      <c r="D35" s="38" t="s">
        <v>2168</v>
      </c>
      <c r="E35" s="38" t="s">
        <v>2169</v>
      </c>
    </row>
    <row r="36" spans="1:5" ht="14.25">
      <c r="A36" s="38">
        <v>22</v>
      </c>
      <c r="B36" s="38" t="s">
        <v>992</v>
      </c>
      <c r="C36" s="38" t="s">
        <v>983</v>
      </c>
      <c r="D36" s="38" t="s">
        <v>2168</v>
      </c>
      <c r="E36" s="38" t="s">
        <v>2169</v>
      </c>
    </row>
    <row r="37" spans="1:5" ht="14.25">
      <c r="A37" s="38">
        <v>23</v>
      </c>
      <c r="B37" s="38" t="s">
        <v>2170</v>
      </c>
      <c r="C37" s="38" t="s">
        <v>983</v>
      </c>
      <c r="D37" s="38" t="s">
        <v>2168</v>
      </c>
      <c r="E37" s="38" t="s">
        <v>2169</v>
      </c>
    </row>
    <row r="38" spans="1:5" ht="14.25">
      <c r="A38" s="38">
        <v>24</v>
      </c>
      <c r="B38" s="38" t="s">
        <v>1348</v>
      </c>
      <c r="C38" s="38" t="s">
        <v>983</v>
      </c>
      <c r="D38" s="38" t="s">
        <v>2171</v>
      </c>
      <c r="E38" s="38" t="s">
        <v>2172</v>
      </c>
    </row>
    <row r="39" spans="1:5" ht="14.25">
      <c r="A39" s="38">
        <v>25</v>
      </c>
      <c r="B39" s="38" t="s">
        <v>1343</v>
      </c>
      <c r="C39" s="38" t="s">
        <v>983</v>
      </c>
      <c r="D39" s="38" t="s">
        <v>2171</v>
      </c>
      <c r="E39" s="38" t="s">
        <v>2172</v>
      </c>
    </row>
    <row r="40" spans="1:5" ht="14.25">
      <c r="A40" s="38">
        <v>26</v>
      </c>
      <c r="B40" s="38" t="s">
        <v>1350</v>
      </c>
      <c r="C40" s="38" t="s">
        <v>983</v>
      </c>
      <c r="D40" s="38" t="s">
        <v>2171</v>
      </c>
      <c r="E40" s="38" t="s">
        <v>2172</v>
      </c>
    </row>
    <row r="41" spans="1:5" ht="14.25">
      <c r="A41" s="38">
        <v>27</v>
      </c>
      <c r="B41" s="38" t="s">
        <v>1151</v>
      </c>
      <c r="C41" s="38" t="s">
        <v>983</v>
      </c>
      <c r="D41" s="38" t="s">
        <v>2171</v>
      </c>
      <c r="E41" s="38" t="s">
        <v>2172</v>
      </c>
    </row>
    <row r="42" spans="1:5" ht="14.25">
      <c r="A42" s="38">
        <v>28</v>
      </c>
      <c r="B42" s="38" t="s">
        <v>1341</v>
      </c>
      <c r="C42" s="38" t="s">
        <v>983</v>
      </c>
      <c r="D42" s="38" t="s">
        <v>2171</v>
      </c>
      <c r="E42" s="38" t="s">
        <v>2172</v>
      </c>
    </row>
    <row r="43" spans="1:5" ht="14.25">
      <c r="A43" s="38">
        <v>29</v>
      </c>
      <c r="B43" s="38" t="s">
        <v>1351</v>
      </c>
      <c r="C43" s="38" t="s">
        <v>983</v>
      </c>
      <c r="D43" s="38" t="s">
        <v>2171</v>
      </c>
      <c r="E43" s="38" t="s">
        <v>2172</v>
      </c>
    </row>
    <row r="44" spans="1:5" ht="14.25">
      <c r="A44" s="38">
        <v>30</v>
      </c>
      <c r="B44" s="38" t="s">
        <v>2173</v>
      </c>
      <c r="C44" s="38" t="s">
        <v>983</v>
      </c>
      <c r="D44" s="38" t="s">
        <v>2171</v>
      </c>
      <c r="E44" s="38" t="s">
        <v>2172</v>
      </c>
    </row>
    <row r="45" spans="1:5" ht="14.25">
      <c r="A45" s="38">
        <v>31</v>
      </c>
      <c r="B45" s="38" t="s">
        <v>1349</v>
      </c>
      <c r="C45" s="38" t="s">
        <v>983</v>
      </c>
      <c r="D45" s="38" t="s">
        <v>2171</v>
      </c>
      <c r="E45" s="38" t="s">
        <v>2172</v>
      </c>
    </row>
    <row r="46" spans="1:5" ht="14.25">
      <c r="A46" s="38">
        <v>32</v>
      </c>
      <c r="B46" s="38" t="s">
        <v>1347</v>
      </c>
      <c r="C46" s="38" t="s">
        <v>983</v>
      </c>
      <c r="D46" s="38" t="s">
        <v>2171</v>
      </c>
      <c r="E46" s="38" t="s">
        <v>2172</v>
      </c>
    </row>
    <row r="47" spans="1:5" ht="14.25">
      <c r="A47" s="38">
        <v>33</v>
      </c>
      <c r="B47" s="38" t="s">
        <v>2174</v>
      </c>
      <c r="C47" s="38" t="s">
        <v>983</v>
      </c>
      <c r="D47" s="38" t="s">
        <v>2171</v>
      </c>
      <c r="E47" s="38" t="s">
        <v>2172</v>
      </c>
    </row>
    <row r="48" spans="1:5" ht="14.25">
      <c r="A48" s="38">
        <v>34</v>
      </c>
      <c r="B48" s="38" t="s">
        <v>2175</v>
      </c>
      <c r="C48" s="38" t="s">
        <v>983</v>
      </c>
      <c r="D48" s="38" t="s">
        <v>2171</v>
      </c>
      <c r="E48" s="38" t="s">
        <v>2172</v>
      </c>
    </row>
    <row r="49" spans="1:5" ht="14.25">
      <c r="A49" s="38">
        <v>35</v>
      </c>
      <c r="B49" s="38" t="s">
        <v>2176</v>
      </c>
      <c r="C49" s="38" t="s">
        <v>983</v>
      </c>
      <c r="D49" s="38" t="s">
        <v>2171</v>
      </c>
      <c r="E49" s="38" t="s">
        <v>2172</v>
      </c>
    </row>
    <row r="50" spans="1:5" ht="14.25">
      <c r="A50" s="38">
        <v>36</v>
      </c>
      <c r="B50" s="38" t="s">
        <v>1346</v>
      </c>
      <c r="C50" s="38" t="s">
        <v>983</v>
      </c>
      <c r="D50" s="38" t="s">
        <v>2171</v>
      </c>
      <c r="E50" s="38" t="s">
        <v>2172</v>
      </c>
    </row>
    <row r="51" spans="1:5" ht="14.25">
      <c r="A51" s="38">
        <v>37</v>
      </c>
      <c r="B51" s="38" t="s">
        <v>1340</v>
      </c>
      <c r="C51" s="38" t="s">
        <v>983</v>
      </c>
      <c r="D51" s="38" t="s">
        <v>2171</v>
      </c>
      <c r="E51" s="38" t="s">
        <v>2172</v>
      </c>
    </row>
    <row r="52" spans="1:5" ht="14.25">
      <c r="A52" s="38">
        <v>38</v>
      </c>
      <c r="B52" s="38" t="s">
        <v>1339</v>
      </c>
      <c r="C52" s="38" t="s">
        <v>983</v>
      </c>
      <c r="D52" s="38" t="s">
        <v>2171</v>
      </c>
      <c r="E52" s="38" t="s">
        <v>2172</v>
      </c>
    </row>
    <row r="53" spans="1:5" ht="14.25">
      <c r="A53" s="38">
        <v>39</v>
      </c>
      <c r="B53" s="38" t="s">
        <v>1338</v>
      </c>
      <c r="C53" s="38" t="s">
        <v>983</v>
      </c>
      <c r="D53" s="38" t="s">
        <v>2171</v>
      </c>
      <c r="E53" s="38" t="s">
        <v>2172</v>
      </c>
    </row>
    <row r="54" spans="1:5" ht="14.25">
      <c r="A54" s="38">
        <v>40</v>
      </c>
      <c r="B54" s="38" t="s">
        <v>1342</v>
      </c>
      <c r="C54" s="38" t="s">
        <v>983</v>
      </c>
      <c r="D54" s="38" t="s">
        <v>2171</v>
      </c>
      <c r="E54" s="38" t="s">
        <v>2172</v>
      </c>
    </row>
    <row r="55" spans="1:5" ht="14.25">
      <c r="A55" s="38">
        <v>41</v>
      </c>
      <c r="B55" s="38" t="s">
        <v>1344</v>
      </c>
      <c r="C55" s="38" t="s">
        <v>983</v>
      </c>
      <c r="D55" s="38" t="s">
        <v>2171</v>
      </c>
      <c r="E55" s="38" t="s">
        <v>2172</v>
      </c>
    </row>
    <row r="56" spans="1:5" ht="14.25">
      <c r="A56" s="38">
        <v>42</v>
      </c>
      <c r="B56" s="38" t="s">
        <v>1345</v>
      </c>
      <c r="C56" s="38" t="s">
        <v>983</v>
      </c>
      <c r="D56" s="38" t="s">
        <v>2171</v>
      </c>
      <c r="E56" s="38" t="s">
        <v>2172</v>
      </c>
    </row>
    <row r="57" spans="1:5" ht="14.25">
      <c r="A57" s="38">
        <v>43</v>
      </c>
      <c r="B57" s="38" t="s">
        <v>1334</v>
      </c>
      <c r="C57" s="38" t="s">
        <v>983</v>
      </c>
      <c r="D57" s="38" t="s">
        <v>2177</v>
      </c>
      <c r="E57" s="38" t="s">
        <v>2178</v>
      </c>
    </row>
    <row r="58" spans="1:5" ht="14.25">
      <c r="A58" s="38">
        <v>44</v>
      </c>
      <c r="B58" s="38" t="s">
        <v>1337</v>
      </c>
      <c r="C58" s="38" t="s">
        <v>983</v>
      </c>
      <c r="D58" s="38" t="s">
        <v>2177</v>
      </c>
      <c r="E58" s="38" t="s">
        <v>2178</v>
      </c>
    </row>
    <row r="59" spans="1:5" ht="14.25">
      <c r="A59" s="38">
        <v>45</v>
      </c>
      <c r="B59" s="38" t="s">
        <v>1011</v>
      </c>
      <c r="C59" s="38" t="s">
        <v>983</v>
      </c>
      <c r="D59" s="38" t="s">
        <v>2177</v>
      </c>
      <c r="E59" s="38" t="s">
        <v>2178</v>
      </c>
    </row>
    <row r="60" spans="1:5" ht="14.25">
      <c r="A60" s="38">
        <v>46</v>
      </c>
      <c r="B60" s="38" t="s">
        <v>1328</v>
      </c>
      <c r="C60" s="38" t="s">
        <v>983</v>
      </c>
      <c r="D60" s="38" t="s">
        <v>2177</v>
      </c>
      <c r="E60" s="38" t="s">
        <v>2178</v>
      </c>
    </row>
    <row r="61" spans="1:5" ht="14.25">
      <c r="A61" s="38">
        <v>47</v>
      </c>
      <c r="B61" s="38" t="s">
        <v>1322</v>
      </c>
      <c r="C61" s="38" t="s">
        <v>983</v>
      </c>
      <c r="D61" s="38" t="s">
        <v>2177</v>
      </c>
      <c r="E61" s="38" t="s">
        <v>2178</v>
      </c>
    </row>
    <row r="62" spans="1:5" ht="14.25">
      <c r="A62" s="38">
        <v>48</v>
      </c>
      <c r="B62" s="38" t="s">
        <v>1330</v>
      </c>
      <c r="C62" s="38" t="s">
        <v>983</v>
      </c>
      <c r="D62" s="38" t="s">
        <v>2177</v>
      </c>
      <c r="E62" s="38" t="s">
        <v>2178</v>
      </c>
    </row>
    <row r="63" spans="1:5" ht="14.25">
      <c r="A63" s="38">
        <v>49</v>
      </c>
      <c r="B63" s="38" t="s">
        <v>143</v>
      </c>
      <c r="C63" s="38" t="s">
        <v>983</v>
      </c>
      <c r="D63" s="38" t="s">
        <v>2177</v>
      </c>
      <c r="E63" s="38" t="s">
        <v>2178</v>
      </c>
    </row>
    <row r="64" spans="1:5" ht="14.25">
      <c r="A64" s="38">
        <v>50</v>
      </c>
      <c r="B64" s="38" t="s">
        <v>123</v>
      </c>
      <c r="C64" s="38" t="s">
        <v>983</v>
      </c>
      <c r="D64" s="38" t="s">
        <v>2177</v>
      </c>
      <c r="E64" s="38" t="s">
        <v>2178</v>
      </c>
    </row>
    <row r="65" spans="1:5" ht="14.25">
      <c r="A65" s="38">
        <v>51</v>
      </c>
      <c r="B65" s="38" t="s">
        <v>1331</v>
      </c>
      <c r="C65" s="38" t="s">
        <v>983</v>
      </c>
      <c r="D65" s="38" t="s">
        <v>2177</v>
      </c>
      <c r="E65" s="38" t="s">
        <v>2178</v>
      </c>
    </row>
    <row r="66" spans="1:5" ht="14.25">
      <c r="A66" s="38">
        <v>52</v>
      </c>
      <c r="B66" s="38" t="s">
        <v>1006</v>
      </c>
      <c r="C66" s="38" t="s">
        <v>983</v>
      </c>
      <c r="D66" s="38" t="s">
        <v>2177</v>
      </c>
      <c r="E66" s="38" t="s">
        <v>2178</v>
      </c>
    </row>
    <row r="67" spans="1:5" ht="14.25">
      <c r="A67" s="38">
        <v>53</v>
      </c>
      <c r="B67" s="38" t="s">
        <v>1332</v>
      </c>
      <c r="C67" s="38" t="s">
        <v>983</v>
      </c>
      <c r="D67" s="38" t="s">
        <v>2177</v>
      </c>
      <c r="E67" s="38" t="s">
        <v>2178</v>
      </c>
    </row>
    <row r="68" spans="1:5" ht="14.25">
      <c r="A68" s="38">
        <v>54</v>
      </c>
      <c r="B68" s="38" t="s">
        <v>1326</v>
      </c>
      <c r="C68" s="38" t="s">
        <v>983</v>
      </c>
      <c r="D68" s="38" t="s">
        <v>2177</v>
      </c>
      <c r="E68" s="38" t="s">
        <v>2178</v>
      </c>
    </row>
    <row r="69" spans="1:5" ht="14.25">
      <c r="A69" s="38">
        <v>55</v>
      </c>
      <c r="B69" s="38" t="s">
        <v>1325</v>
      </c>
      <c r="C69" s="38" t="s">
        <v>983</v>
      </c>
      <c r="D69" s="38" t="s">
        <v>2177</v>
      </c>
      <c r="E69" s="38" t="s">
        <v>2178</v>
      </c>
    </row>
    <row r="70" spans="1:5" ht="14.25">
      <c r="A70" s="38">
        <v>56</v>
      </c>
      <c r="B70" s="38" t="s">
        <v>1329</v>
      </c>
      <c r="C70" s="38" t="s">
        <v>983</v>
      </c>
      <c r="D70" s="38" t="s">
        <v>2177</v>
      </c>
      <c r="E70" s="38" t="s">
        <v>2178</v>
      </c>
    </row>
    <row r="71" spans="1:5" ht="14.25">
      <c r="A71" s="38">
        <v>57</v>
      </c>
      <c r="B71" s="38" t="s">
        <v>1010</v>
      </c>
      <c r="C71" s="38" t="s">
        <v>983</v>
      </c>
      <c r="D71" s="38" t="s">
        <v>2177</v>
      </c>
      <c r="E71" s="38" t="s">
        <v>2178</v>
      </c>
    </row>
    <row r="72" spans="1:5" ht="14.25">
      <c r="A72" s="38">
        <v>58</v>
      </c>
      <c r="B72" s="38" t="s">
        <v>1007</v>
      </c>
      <c r="C72" s="38" t="s">
        <v>983</v>
      </c>
      <c r="D72" s="38" t="s">
        <v>2177</v>
      </c>
      <c r="E72" s="38" t="s">
        <v>2178</v>
      </c>
    </row>
    <row r="73" spans="1:5" ht="14.25">
      <c r="A73" s="38">
        <v>59</v>
      </c>
      <c r="B73" s="38" t="s">
        <v>1324</v>
      </c>
      <c r="C73" s="38" t="s">
        <v>983</v>
      </c>
      <c r="D73" s="38" t="s">
        <v>2177</v>
      </c>
      <c r="E73" s="38" t="s">
        <v>2178</v>
      </c>
    </row>
    <row r="74" spans="1:5" ht="14.25">
      <c r="A74" s="38">
        <v>60</v>
      </c>
      <c r="B74" s="38" t="s">
        <v>1009</v>
      </c>
      <c r="C74" s="38" t="s">
        <v>983</v>
      </c>
      <c r="D74" s="38" t="s">
        <v>2177</v>
      </c>
      <c r="E74" s="38" t="s">
        <v>2178</v>
      </c>
    </row>
    <row r="75" spans="1:5" ht="14.25">
      <c r="A75" s="38">
        <v>61</v>
      </c>
      <c r="B75" s="38" t="s">
        <v>1323</v>
      </c>
      <c r="C75" s="38" t="s">
        <v>983</v>
      </c>
      <c r="D75" s="38" t="s">
        <v>2177</v>
      </c>
      <c r="E75" s="38" t="s">
        <v>2178</v>
      </c>
    </row>
    <row r="76" spans="1:5" ht="14.25">
      <c r="A76" s="38">
        <v>62</v>
      </c>
      <c r="B76" s="38" t="s">
        <v>1327</v>
      </c>
      <c r="C76" s="38" t="s">
        <v>983</v>
      </c>
      <c r="D76" s="38" t="s">
        <v>2177</v>
      </c>
      <c r="E76" s="38" t="s">
        <v>2178</v>
      </c>
    </row>
    <row r="77" spans="1:5" ht="14.25">
      <c r="A77" s="38">
        <v>63</v>
      </c>
      <c r="B77" s="38" t="s">
        <v>1333</v>
      </c>
      <c r="C77" s="38" t="s">
        <v>983</v>
      </c>
      <c r="D77" s="38" t="s">
        <v>2177</v>
      </c>
      <c r="E77" s="38" t="s">
        <v>2178</v>
      </c>
    </row>
    <row r="78" spans="1:5" ht="14.25">
      <c r="A78" s="38">
        <v>64</v>
      </c>
      <c r="B78" s="38" t="s">
        <v>1335</v>
      </c>
      <c r="C78" s="38" t="s">
        <v>983</v>
      </c>
      <c r="D78" s="38" t="s">
        <v>2177</v>
      </c>
      <c r="E78" s="38" t="s">
        <v>2178</v>
      </c>
    </row>
    <row r="79" spans="1:5" ht="14.25">
      <c r="A79" s="38">
        <v>65</v>
      </c>
      <c r="B79" s="38" t="s">
        <v>1336</v>
      </c>
      <c r="C79" s="38" t="s">
        <v>983</v>
      </c>
      <c r="D79" s="38" t="s">
        <v>2177</v>
      </c>
      <c r="E79" s="38" t="s">
        <v>2178</v>
      </c>
    </row>
    <row r="80" spans="1:5" ht="14.25">
      <c r="A80" s="38">
        <v>66</v>
      </c>
      <c r="B80" s="38" t="s">
        <v>1008</v>
      </c>
      <c r="C80" s="38" t="s">
        <v>983</v>
      </c>
      <c r="D80" s="38" t="s">
        <v>2177</v>
      </c>
      <c r="E80" s="38" t="s">
        <v>2178</v>
      </c>
    </row>
  </sheetData>
  <sheetProtection/>
  <mergeCells count="15">
    <mergeCell ref="J4:J5"/>
    <mergeCell ref="H4:H5"/>
    <mergeCell ref="F4:F5"/>
    <mergeCell ref="D3:K3"/>
    <mergeCell ref="L3:L5"/>
    <mergeCell ref="M3:M5"/>
    <mergeCell ref="A1:R2"/>
    <mergeCell ref="P3:P5"/>
    <mergeCell ref="N3:N5"/>
    <mergeCell ref="Q3:Q5"/>
    <mergeCell ref="O3:O5"/>
    <mergeCell ref="B3:B5"/>
    <mergeCell ref="K4:K5"/>
    <mergeCell ref="A3:A5"/>
    <mergeCell ref="D4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8"/>
  <sheetViews>
    <sheetView zoomScalePageLayoutView="0" workbookViewId="0" topLeftCell="A1">
      <selection activeCell="O10" sqref="O10"/>
    </sheetView>
  </sheetViews>
  <sheetFormatPr defaultColWidth="9.00390625" defaultRowHeight="14.25"/>
  <cols>
    <col min="1" max="1" width="6.375" style="0" customWidth="1"/>
    <col min="2" max="2" width="11.00390625" style="1" customWidth="1"/>
    <col min="3" max="3" width="6.875" style="0" customWidth="1"/>
    <col min="4" max="4" width="8.375" style="0" customWidth="1"/>
    <col min="5" max="5" width="8.00390625" style="0" customWidth="1"/>
    <col min="6" max="6" width="7.125" style="0" customWidth="1"/>
    <col min="7" max="7" width="6.625" style="0" customWidth="1"/>
    <col min="8" max="8" width="8.125" style="0" customWidth="1"/>
    <col min="9" max="9" width="0.12890625" style="0" customWidth="1"/>
    <col min="10" max="10" width="6.50390625" style="0" hidden="1" customWidth="1"/>
    <col min="11" max="11" width="9.25390625" style="0" hidden="1" customWidth="1"/>
    <col min="12" max="12" width="8.50390625" style="0" customWidth="1"/>
    <col min="13" max="13" width="9.00390625" style="0" customWidth="1"/>
    <col min="14" max="14" width="8.75390625" style="0" customWidth="1"/>
    <col min="15" max="15" width="11.125" style="0" customWidth="1"/>
    <col min="16" max="16" width="10.875" style="0" customWidth="1"/>
    <col min="17" max="17" width="17.75390625" style="0" customWidth="1"/>
    <col min="18" max="18" width="8.75390625" style="15" customWidth="1"/>
    <col min="19" max="19" width="18.375" style="14" customWidth="1"/>
  </cols>
  <sheetData>
    <row r="1" spans="1:18" ht="20.25" customHeight="1">
      <c r="A1" s="82" t="s">
        <v>2187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1:18" ht="7.5" customHeight="1" hidden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9" ht="15.75" customHeight="1">
      <c r="A3" s="88" t="s">
        <v>508</v>
      </c>
      <c r="B3" s="81" t="s">
        <v>1766</v>
      </c>
      <c r="C3" s="24"/>
      <c r="D3" s="81" t="s">
        <v>510</v>
      </c>
      <c r="E3" s="81"/>
      <c r="F3" s="81"/>
      <c r="G3" s="81"/>
      <c r="H3" s="81"/>
      <c r="I3" s="81"/>
      <c r="J3" s="81"/>
      <c r="K3" s="81"/>
      <c r="L3" s="80" t="s">
        <v>1767</v>
      </c>
      <c r="M3" s="80" t="s">
        <v>1768</v>
      </c>
      <c r="N3" s="89" t="s">
        <v>1769</v>
      </c>
      <c r="O3" s="80" t="s">
        <v>1770</v>
      </c>
      <c r="P3" s="88" t="s">
        <v>1771</v>
      </c>
      <c r="Q3" s="91" t="s">
        <v>1772</v>
      </c>
      <c r="R3" s="26"/>
      <c r="S3"/>
    </row>
    <row r="4" spans="1:19" ht="15.75" customHeight="1">
      <c r="A4" s="88"/>
      <c r="B4" s="81"/>
      <c r="C4" s="24"/>
      <c r="D4" s="80" t="s">
        <v>1773</v>
      </c>
      <c r="E4" s="25"/>
      <c r="F4" s="94" t="s">
        <v>1774</v>
      </c>
      <c r="G4" s="25"/>
      <c r="H4" s="80" t="s">
        <v>1775</v>
      </c>
      <c r="I4" s="25"/>
      <c r="J4" s="80" t="s">
        <v>1776</v>
      </c>
      <c r="K4" s="80" t="s">
        <v>1777</v>
      </c>
      <c r="L4" s="81"/>
      <c r="M4" s="81"/>
      <c r="N4" s="90"/>
      <c r="O4" s="80"/>
      <c r="P4" s="88"/>
      <c r="Q4" s="92"/>
      <c r="R4" s="26"/>
      <c r="S4"/>
    </row>
    <row r="5" spans="1:19" ht="18.75" customHeight="1">
      <c r="A5" s="88"/>
      <c r="B5" s="81"/>
      <c r="C5" s="24"/>
      <c r="D5" s="80"/>
      <c r="E5" s="25"/>
      <c r="F5" s="95"/>
      <c r="G5" s="25"/>
      <c r="H5" s="80"/>
      <c r="I5" s="25"/>
      <c r="J5" s="80"/>
      <c r="K5" s="80"/>
      <c r="L5" s="81"/>
      <c r="M5" s="81"/>
      <c r="N5" s="90"/>
      <c r="O5" s="80"/>
      <c r="P5" s="88"/>
      <c r="Q5" s="93"/>
      <c r="R5" s="26"/>
      <c r="S5"/>
    </row>
    <row r="6" spans="1:18" s="36" customFormat="1" ht="14.25" customHeight="1">
      <c r="A6" s="27">
        <v>141204</v>
      </c>
      <c r="B6" s="28">
        <f>N6*500</f>
        <v>12000</v>
      </c>
      <c r="C6" s="29">
        <v>214</v>
      </c>
      <c r="D6" s="30">
        <f>C6*N6</f>
        <v>5136</v>
      </c>
      <c r="E6" s="29"/>
      <c r="F6" s="30">
        <f>E6*N6</f>
        <v>0</v>
      </c>
      <c r="G6" s="29">
        <v>142.9</v>
      </c>
      <c r="H6" s="30">
        <f>G6*N6</f>
        <v>3429.6000000000004</v>
      </c>
      <c r="I6" s="29">
        <v>25</v>
      </c>
      <c r="J6" s="31">
        <f>I6*N6</f>
        <v>600</v>
      </c>
      <c r="K6" s="29">
        <f>D6+F6+H6+J6</f>
        <v>9165.6</v>
      </c>
      <c r="L6" s="29">
        <f>D6*0.74+F6*0.78+H6*0.78++J6*1</f>
        <v>7075.728</v>
      </c>
      <c r="M6" s="29">
        <f>B6-L6</f>
        <v>4924.272</v>
      </c>
      <c r="N6" s="32">
        <v>24</v>
      </c>
      <c r="O6" s="29">
        <f>M6/N6</f>
        <v>205.178</v>
      </c>
      <c r="P6" s="33"/>
      <c r="Q6" s="57"/>
      <c r="R6" s="55"/>
    </row>
    <row r="7" spans="1:18" s="36" customFormat="1" ht="14.25" customHeight="1">
      <c r="A7" s="27">
        <v>141205</v>
      </c>
      <c r="B7" s="28">
        <f>N7*500</f>
        <v>5500</v>
      </c>
      <c r="C7" s="29">
        <v>214</v>
      </c>
      <c r="D7" s="30">
        <f>C7*N7</f>
        <v>2354</v>
      </c>
      <c r="E7" s="29"/>
      <c r="F7" s="30">
        <f>E7*N7</f>
        <v>0</v>
      </c>
      <c r="G7" s="29">
        <v>142.9</v>
      </c>
      <c r="H7" s="30">
        <f>G7*N7</f>
        <v>1571.9</v>
      </c>
      <c r="I7" s="29">
        <v>25</v>
      </c>
      <c r="J7" s="31">
        <f>I7*N7</f>
        <v>275</v>
      </c>
      <c r="K7" s="29">
        <f>D7+F7+H7+J7</f>
        <v>4200.9</v>
      </c>
      <c r="L7" s="29">
        <f>D7*0.74+F7*0.78+H7*0.78++J7*1</f>
        <v>3243.0420000000004</v>
      </c>
      <c r="M7" s="29">
        <f>B7-L7</f>
        <v>2256.9579999999996</v>
      </c>
      <c r="N7" s="32">
        <v>11</v>
      </c>
      <c r="O7" s="29">
        <f>M7/N7</f>
        <v>205.17799999999997</v>
      </c>
      <c r="P7" s="33"/>
      <c r="Q7" s="57"/>
      <c r="R7" s="55"/>
    </row>
    <row r="8" spans="1:18" s="36" customFormat="1" ht="14.25" customHeight="1">
      <c r="A8" s="27">
        <v>141206</v>
      </c>
      <c r="B8" s="28">
        <f>N8*500</f>
        <v>8500</v>
      </c>
      <c r="C8" s="29">
        <v>214</v>
      </c>
      <c r="D8" s="30">
        <f>C8*N8</f>
        <v>3638</v>
      </c>
      <c r="E8" s="29"/>
      <c r="F8" s="30">
        <f>E8*N8</f>
        <v>0</v>
      </c>
      <c r="G8" s="29">
        <v>142.9</v>
      </c>
      <c r="H8" s="30">
        <f>G8*N8</f>
        <v>2429.3</v>
      </c>
      <c r="I8" s="29">
        <v>25</v>
      </c>
      <c r="J8" s="31">
        <f>I8*N8</f>
        <v>425</v>
      </c>
      <c r="K8" s="29">
        <f>D8+F8+H8+J8</f>
        <v>6492.3</v>
      </c>
      <c r="L8" s="29">
        <f>D8*0.74+F8*0.78+H8*0.78++J8*1</f>
        <v>5011.974</v>
      </c>
      <c r="M8" s="29">
        <f>B8-L8</f>
        <v>3488.026</v>
      </c>
      <c r="N8" s="32">
        <v>17</v>
      </c>
      <c r="O8" s="29">
        <f>M8/N8</f>
        <v>205.178</v>
      </c>
      <c r="P8" s="33"/>
      <c r="Q8" s="57"/>
      <c r="R8" s="55"/>
    </row>
    <row r="9" spans="1:18" s="36" customFormat="1" ht="14.25" customHeight="1">
      <c r="A9" s="27">
        <v>141207</v>
      </c>
      <c r="B9" s="28">
        <f>N9*500</f>
        <v>6000</v>
      </c>
      <c r="C9" s="29">
        <v>214</v>
      </c>
      <c r="D9" s="30">
        <f>C9*N9</f>
        <v>2568</v>
      </c>
      <c r="E9" s="29"/>
      <c r="F9" s="30">
        <f>E9*N9</f>
        <v>0</v>
      </c>
      <c r="G9" s="29">
        <v>142.9</v>
      </c>
      <c r="H9" s="30">
        <f>G9*N9</f>
        <v>1714.8000000000002</v>
      </c>
      <c r="I9" s="29">
        <v>25</v>
      </c>
      <c r="J9" s="31">
        <f>I9*N9</f>
        <v>300</v>
      </c>
      <c r="K9" s="29">
        <f>D9+F9+H9+J9</f>
        <v>4582.8</v>
      </c>
      <c r="L9" s="29">
        <f>D9*0.74+F9*0.78+H9*0.78++J9*1</f>
        <v>3537.864</v>
      </c>
      <c r="M9" s="29">
        <f>B9-L9</f>
        <v>2462.136</v>
      </c>
      <c r="N9" s="32">
        <v>12</v>
      </c>
      <c r="O9" s="29">
        <f>M9/N9</f>
        <v>205.178</v>
      </c>
      <c r="P9" s="33"/>
      <c r="Q9" s="34"/>
      <c r="R9" s="35"/>
    </row>
    <row r="10" spans="1:19" ht="14.25">
      <c r="A10" s="11" t="s">
        <v>520</v>
      </c>
      <c r="B10" s="12">
        <f>SUM(B6:B9)</f>
        <v>32000</v>
      </c>
      <c r="C10" s="12">
        <f aca="true" t="shared" si="0" ref="C10:N10">SUM(C6:C9)</f>
        <v>856</v>
      </c>
      <c r="D10" s="12">
        <f t="shared" si="0"/>
        <v>13696</v>
      </c>
      <c r="E10" s="12">
        <f t="shared" si="0"/>
        <v>0</v>
      </c>
      <c r="F10" s="12">
        <f t="shared" si="0"/>
        <v>0</v>
      </c>
      <c r="G10" s="12">
        <f t="shared" si="0"/>
        <v>571.6</v>
      </c>
      <c r="H10" s="12">
        <f t="shared" si="0"/>
        <v>9145.6</v>
      </c>
      <c r="I10" s="12">
        <f t="shared" si="0"/>
        <v>100</v>
      </c>
      <c r="J10" s="12">
        <f t="shared" si="0"/>
        <v>1600</v>
      </c>
      <c r="K10" s="12">
        <f t="shared" si="0"/>
        <v>24441.6</v>
      </c>
      <c r="L10" s="12">
        <f t="shared" si="0"/>
        <v>18868.608</v>
      </c>
      <c r="M10" s="12">
        <f t="shared" si="0"/>
        <v>13131.392</v>
      </c>
      <c r="N10" s="12">
        <f t="shared" si="0"/>
        <v>64</v>
      </c>
      <c r="O10" s="12"/>
      <c r="P10" s="12"/>
      <c r="Q10" s="9"/>
      <c r="R10"/>
      <c r="S10"/>
    </row>
    <row r="11" ht="14.25">
      <c r="O11" s="13"/>
    </row>
    <row r="12" spans="1:20" ht="14.25">
      <c r="A12" s="19" t="s">
        <v>1764</v>
      </c>
      <c r="B12" s="20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1"/>
      <c r="P12" s="19"/>
      <c r="Q12" s="19"/>
      <c r="R12" s="22"/>
      <c r="S12" s="23"/>
      <c r="T12" s="19"/>
    </row>
    <row r="13" spans="1:20" ht="14.25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/>
      <c r="P13" s="19"/>
      <c r="Q13" s="19"/>
      <c r="R13" s="22"/>
      <c r="S13" s="23"/>
      <c r="T13" s="19"/>
    </row>
    <row r="14" ht="14.25">
      <c r="A14" t="s">
        <v>1475</v>
      </c>
    </row>
    <row r="15" spans="1:5" ht="14.25">
      <c r="A15" s="58">
        <v>1</v>
      </c>
      <c r="B15" s="58" t="s">
        <v>2179</v>
      </c>
      <c r="C15" s="58" t="s">
        <v>1729</v>
      </c>
      <c r="D15" s="58" t="s">
        <v>2180</v>
      </c>
      <c r="E15" s="58" t="s">
        <v>2181</v>
      </c>
    </row>
    <row r="16" spans="1:5" ht="14.25">
      <c r="A16" s="58">
        <v>2</v>
      </c>
      <c r="B16" s="58" t="s">
        <v>1741</v>
      </c>
      <c r="C16" s="58" t="s">
        <v>1729</v>
      </c>
      <c r="D16" s="58" t="s">
        <v>2180</v>
      </c>
      <c r="E16" s="58" t="s">
        <v>2181</v>
      </c>
    </row>
    <row r="17" spans="1:5" ht="14.25">
      <c r="A17" s="58">
        <v>3</v>
      </c>
      <c r="B17" s="58" t="s">
        <v>1735</v>
      </c>
      <c r="C17" s="58" t="s">
        <v>1729</v>
      </c>
      <c r="D17" s="58" t="s">
        <v>2180</v>
      </c>
      <c r="E17" s="58" t="s">
        <v>2181</v>
      </c>
    </row>
    <row r="18" spans="1:5" ht="14.25">
      <c r="A18" s="58">
        <v>4</v>
      </c>
      <c r="B18" s="58" t="s">
        <v>1745</v>
      </c>
      <c r="C18" s="58" t="s">
        <v>1729</v>
      </c>
      <c r="D18" s="58" t="s">
        <v>2180</v>
      </c>
      <c r="E18" s="58" t="s">
        <v>2181</v>
      </c>
    </row>
    <row r="19" spans="1:5" ht="14.25">
      <c r="A19" s="58">
        <v>5</v>
      </c>
      <c r="B19" s="58" t="s">
        <v>1730</v>
      </c>
      <c r="C19" s="58" t="s">
        <v>1729</v>
      </c>
      <c r="D19" s="58" t="s">
        <v>2180</v>
      </c>
      <c r="E19" s="58" t="s">
        <v>2181</v>
      </c>
    </row>
    <row r="20" spans="1:5" ht="14.25">
      <c r="A20" s="58">
        <v>6</v>
      </c>
      <c r="B20" s="58" t="s">
        <v>1739</v>
      </c>
      <c r="C20" s="58" t="s">
        <v>1729</v>
      </c>
      <c r="D20" s="58" t="s">
        <v>2180</v>
      </c>
      <c r="E20" s="58" t="s">
        <v>2181</v>
      </c>
    </row>
    <row r="21" spans="1:5" ht="14.25">
      <c r="A21" s="58">
        <v>7</v>
      </c>
      <c r="B21" s="58" t="s">
        <v>1734</v>
      </c>
      <c r="C21" s="58" t="s">
        <v>1729</v>
      </c>
      <c r="D21" s="58" t="s">
        <v>2180</v>
      </c>
      <c r="E21" s="58" t="s">
        <v>2181</v>
      </c>
    </row>
    <row r="22" spans="1:5" ht="14.25">
      <c r="A22" s="58">
        <v>8</v>
      </c>
      <c r="B22" s="58" t="s">
        <v>1728</v>
      </c>
      <c r="C22" s="58" t="s">
        <v>1729</v>
      </c>
      <c r="D22" s="58" t="s">
        <v>2180</v>
      </c>
      <c r="E22" s="58" t="s">
        <v>2181</v>
      </c>
    </row>
    <row r="23" spans="1:5" ht="14.25">
      <c r="A23" s="58">
        <v>9</v>
      </c>
      <c r="B23" s="58" t="s">
        <v>1742</v>
      </c>
      <c r="C23" s="58" t="s">
        <v>1729</v>
      </c>
      <c r="D23" s="58" t="s">
        <v>2180</v>
      </c>
      <c r="E23" s="58" t="s">
        <v>2181</v>
      </c>
    </row>
    <row r="24" spans="1:5" ht="14.25">
      <c r="A24" s="58">
        <v>10</v>
      </c>
      <c r="B24" s="58" t="s">
        <v>1744</v>
      </c>
      <c r="C24" s="58" t="s">
        <v>1729</v>
      </c>
      <c r="D24" s="58" t="s">
        <v>2180</v>
      </c>
      <c r="E24" s="58" t="s">
        <v>2181</v>
      </c>
    </row>
    <row r="25" spans="1:5" ht="14.25">
      <c r="A25" s="58">
        <v>11</v>
      </c>
      <c r="B25" s="58" t="s">
        <v>1740</v>
      </c>
      <c r="C25" s="58" t="s">
        <v>1729</v>
      </c>
      <c r="D25" s="58" t="s">
        <v>2180</v>
      </c>
      <c r="E25" s="58" t="s">
        <v>2181</v>
      </c>
    </row>
    <row r="26" spans="1:5" ht="14.25">
      <c r="A26" s="58">
        <v>12</v>
      </c>
      <c r="B26" s="58" t="s">
        <v>1743</v>
      </c>
      <c r="C26" s="58" t="s">
        <v>1729</v>
      </c>
      <c r="D26" s="58" t="s">
        <v>2180</v>
      </c>
      <c r="E26" s="58" t="s">
        <v>2181</v>
      </c>
    </row>
    <row r="27" spans="1:5" ht="14.25">
      <c r="A27" s="58">
        <v>13</v>
      </c>
      <c r="B27" s="58" t="s">
        <v>1746</v>
      </c>
      <c r="C27" s="58" t="s">
        <v>1729</v>
      </c>
      <c r="D27" s="58" t="s">
        <v>2180</v>
      </c>
      <c r="E27" s="58" t="s">
        <v>2181</v>
      </c>
    </row>
    <row r="28" spans="1:5" ht="14.25">
      <c r="A28" s="58">
        <v>14</v>
      </c>
      <c r="B28" s="58" t="s">
        <v>1736</v>
      </c>
      <c r="C28" s="58" t="s">
        <v>1729</v>
      </c>
      <c r="D28" s="58" t="s">
        <v>2180</v>
      </c>
      <c r="E28" s="58" t="s">
        <v>2181</v>
      </c>
    </row>
    <row r="29" spans="1:5" ht="14.25">
      <c r="A29" s="58">
        <v>15</v>
      </c>
      <c r="B29" s="58" t="s">
        <v>1750</v>
      </c>
      <c r="C29" s="58" t="s">
        <v>1729</v>
      </c>
      <c r="D29" s="58" t="s">
        <v>2180</v>
      </c>
      <c r="E29" s="58" t="s">
        <v>2181</v>
      </c>
    </row>
    <row r="30" spans="1:5" ht="14.25">
      <c r="A30" s="58">
        <v>16</v>
      </c>
      <c r="B30" s="58" t="s">
        <v>1737</v>
      </c>
      <c r="C30" s="58" t="s">
        <v>1729</v>
      </c>
      <c r="D30" s="58" t="s">
        <v>2180</v>
      </c>
      <c r="E30" s="58" t="s">
        <v>2181</v>
      </c>
    </row>
    <row r="31" spans="1:5" ht="14.25">
      <c r="A31" s="58">
        <v>17</v>
      </c>
      <c r="B31" s="58" t="s">
        <v>1751</v>
      </c>
      <c r="C31" s="58" t="s">
        <v>1729</v>
      </c>
      <c r="D31" s="58" t="s">
        <v>2180</v>
      </c>
      <c r="E31" s="58" t="s">
        <v>2181</v>
      </c>
    </row>
    <row r="32" spans="1:5" ht="14.25">
      <c r="A32" s="58">
        <v>18</v>
      </c>
      <c r="B32" s="58" t="s">
        <v>1732</v>
      </c>
      <c r="C32" s="58" t="s">
        <v>1729</v>
      </c>
      <c r="D32" s="58" t="s">
        <v>2180</v>
      </c>
      <c r="E32" s="58" t="s">
        <v>2181</v>
      </c>
    </row>
    <row r="33" spans="1:5" ht="14.25">
      <c r="A33" s="58">
        <v>19</v>
      </c>
      <c r="B33" s="58" t="s">
        <v>1749</v>
      </c>
      <c r="C33" s="58" t="s">
        <v>1729</v>
      </c>
      <c r="D33" s="58" t="s">
        <v>2180</v>
      </c>
      <c r="E33" s="58" t="s">
        <v>2181</v>
      </c>
    </row>
    <row r="34" spans="1:5" ht="14.25">
      <c r="A34" s="58">
        <v>20</v>
      </c>
      <c r="B34" s="58" t="s">
        <v>1738</v>
      </c>
      <c r="C34" s="58" t="s">
        <v>1729</v>
      </c>
      <c r="D34" s="58" t="s">
        <v>2180</v>
      </c>
      <c r="E34" s="58" t="s">
        <v>2181</v>
      </c>
    </row>
    <row r="35" spans="1:5" ht="14.25">
      <c r="A35" s="58">
        <v>21</v>
      </c>
      <c r="B35" s="58" t="s">
        <v>1748</v>
      </c>
      <c r="C35" s="58" t="s">
        <v>1729</v>
      </c>
      <c r="D35" s="58" t="s">
        <v>2180</v>
      </c>
      <c r="E35" s="58" t="s">
        <v>2181</v>
      </c>
    </row>
    <row r="36" spans="1:5" ht="14.25">
      <c r="A36" s="58">
        <v>22</v>
      </c>
      <c r="B36" s="58" t="s">
        <v>1733</v>
      </c>
      <c r="C36" s="58" t="s">
        <v>1729</v>
      </c>
      <c r="D36" s="58" t="s">
        <v>2180</v>
      </c>
      <c r="E36" s="58" t="s">
        <v>2181</v>
      </c>
    </row>
    <row r="37" spans="1:5" ht="14.25">
      <c r="A37" s="58">
        <v>23</v>
      </c>
      <c r="B37" s="58" t="s">
        <v>1731</v>
      </c>
      <c r="C37" s="58" t="s">
        <v>1729</v>
      </c>
      <c r="D37" s="58" t="s">
        <v>2180</v>
      </c>
      <c r="E37" s="58" t="s">
        <v>2181</v>
      </c>
    </row>
    <row r="38" spans="1:5" ht="14.25">
      <c r="A38" s="58">
        <v>24</v>
      </c>
      <c r="B38" s="58" t="s">
        <v>1747</v>
      </c>
      <c r="C38" s="58" t="s">
        <v>1729</v>
      </c>
      <c r="D38" s="58" t="s">
        <v>2180</v>
      </c>
      <c r="E38" s="58" t="s">
        <v>2181</v>
      </c>
    </row>
    <row r="39" spans="1:5" ht="14.25">
      <c r="A39" s="58">
        <v>25</v>
      </c>
      <c r="B39" s="58" t="s">
        <v>1761</v>
      </c>
      <c r="C39" s="58" t="s">
        <v>1729</v>
      </c>
      <c r="D39" s="58" t="s">
        <v>2180</v>
      </c>
      <c r="E39" s="58" t="s">
        <v>2182</v>
      </c>
    </row>
    <row r="40" spans="1:5" ht="14.25">
      <c r="A40" s="58">
        <v>26</v>
      </c>
      <c r="B40" s="58" t="s">
        <v>1753</v>
      </c>
      <c r="C40" s="58" t="s">
        <v>1729</v>
      </c>
      <c r="D40" s="58" t="s">
        <v>2180</v>
      </c>
      <c r="E40" s="58" t="s">
        <v>2182</v>
      </c>
    </row>
    <row r="41" spans="1:5" ht="14.25">
      <c r="A41" s="58">
        <v>27</v>
      </c>
      <c r="B41" s="58" t="s">
        <v>1758</v>
      </c>
      <c r="C41" s="58" t="s">
        <v>1729</v>
      </c>
      <c r="D41" s="58" t="s">
        <v>2180</v>
      </c>
      <c r="E41" s="58" t="s">
        <v>2182</v>
      </c>
    </row>
    <row r="42" spans="1:5" ht="14.25">
      <c r="A42" s="58">
        <v>28</v>
      </c>
      <c r="B42" s="58" t="s">
        <v>1759</v>
      </c>
      <c r="C42" s="58" t="s">
        <v>1729</v>
      </c>
      <c r="D42" s="58" t="s">
        <v>2180</v>
      </c>
      <c r="E42" s="58" t="s">
        <v>2182</v>
      </c>
    </row>
    <row r="43" spans="1:5" ht="14.25">
      <c r="A43" s="58">
        <v>29</v>
      </c>
      <c r="B43" s="58" t="s">
        <v>1754</v>
      </c>
      <c r="C43" s="58" t="s">
        <v>1729</v>
      </c>
      <c r="D43" s="58" t="s">
        <v>2180</v>
      </c>
      <c r="E43" s="58" t="s">
        <v>2182</v>
      </c>
    </row>
    <row r="44" spans="1:5" ht="14.25">
      <c r="A44" s="58">
        <v>30</v>
      </c>
      <c r="B44" s="58" t="s">
        <v>1756</v>
      </c>
      <c r="C44" s="58" t="s">
        <v>1729</v>
      </c>
      <c r="D44" s="58" t="s">
        <v>2180</v>
      </c>
      <c r="E44" s="58" t="s">
        <v>2182</v>
      </c>
    </row>
    <row r="45" spans="1:5" ht="14.25">
      <c r="A45" s="58">
        <v>31</v>
      </c>
      <c r="B45" s="58" t="s">
        <v>1762</v>
      </c>
      <c r="C45" s="58" t="s">
        <v>1729</v>
      </c>
      <c r="D45" s="58" t="s">
        <v>2180</v>
      </c>
      <c r="E45" s="58" t="s">
        <v>2182</v>
      </c>
    </row>
    <row r="46" spans="1:5" ht="14.25">
      <c r="A46" s="58">
        <v>32</v>
      </c>
      <c r="B46" s="58" t="s">
        <v>1760</v>
      </c>
      <c r="C46" s="58" t="s">
        <v>1729</v>
      </c>
      <c r="D46" s="58" t="s">
        <v>2180</v>
      </c>
      <c r="E46" s="58" t="s">
        <v>2182</v>
      </c>
    </row>
    <row r="47" spans="1:5" ht="14.25">
      <c r="A47" s="58">
        <v>33</v>
      </c>
      <c r="B47" s="58" t="s">
        <v>1757</v>
      </c>
      <c r="C47" s="58" t="s">
        <v>1729</v>
      </c>
      <c r="D47" s="58" t="s">
        <v>2180</v>
      </c>
      <c r="E47" s="58" t="s">
        <v>2182</v>
      </c>
    </row>
    <row r="48" spans="1:5" ht="14.25">
      <c r="A48" s="58">
        <v>34</v>
      </c>
      <c r="B48" s="58" t="s">
        <v>1755</v>
      </c>
      <c r="C48" s="58" t="s">
        <v>1729</v>
      </c>
      <c r="D48" s="58" t="s">
        <v>2180</v>
      </c>
      <c r="E48" s="58" t="s">
        <v>2182</v>
      </c>
    </row>
    <row r="49" spans="1:5" ht="14.25">
      <c r="A49" s="58">
        <v>35</v>
      </c>
      <c r="B49" s="58" t="s">
        <v>1752</v>
      </c>
      <c r="C49" s="58" t="s">
        <v>1729</v>
      </c>
      <c r="D49" s="58" t="s">
        <v>2180</v>
      </c>
      <c r="E49" s="58" t="s">
        <v>2182</v>
      </c>
    </row>
    <row r="50" spans="1:5" ht="14.25">
      <c r="A50" s="58">
        <v>36</v>
      </c>
      <c r="B50" s="58" t="s">
        <v>811</v>
      </c>
      <c r="C50" s="58" t="s">
        <v>1729</v>
      </c>
      <c r="D50" s="58" t="s">
        <v>2180</v>
      </c>
      <c r="E50" s="58" t="s">
        <v>2183</v>
      </c>
    </row>
    <row r="51" spans="1:5" ht="14.25">
      <c r="A51" s="58">
        <v>37</v>
      </c>
      <c r="B51" s="58" t="s">
        <v>2184</v>
      </c>
      <c r="C51" s="58" t="s">
        <v>1729</v>
      </c>
      <c r="D51" s="58" t="s">
        <v>2180</v>
      </c>
      <c r="E51" s="58" t="s">
        <v>2183</v>
      </c>
    </row>
    <row r="52" spans="1:5" ht="14.25">
      <c r="A52" s="58">
        <v>38</v>
      </c>
      <c r="B52" s="58" t="s">
        <v>1763</v>
      </c>
      <c r="C52" s="58" t="s">
        <v>1729</v>
      </c>
      <c r="D52" s="58" t="s">
        <v>2180</v>
      </c>
      <c r="E52" s="58" t="s">
        <v>2183</v>
      </c>
    </row>
    <row r="53" spans="1:5" ht="14.25">
      <c r="A53" s="58">
        <v>39</v>
      </c>
      <c r="B53" s="58" t="s">
        <v>812</v>
      </c>
      <c r="C53" s="58" t="s">
        <v>1729</v>
      </c>
      <c r="D53" s="58" t="s">
        <v>2180</v>
      </c>
      <c r="E53" s="58" t="s">
        <v>2183</v>
      </c>
    </row>
    <row r="54" spans="1:5" ht="14.25">
      <c r="A54" s="58">
        <v>40</v>
      </c>
      <c r="B54" s="58" t="s">
        <v>814</v>
      </c>
      <c r="C54" s="58" t="s">
        <v>1729</v>
      </c>
      <c r="D54" s="58" t="s">
        <v>2180</v>
      </c>
      <c r="E54" s="58" t="s">
        <v>2183</v>
      </c>
    </row>
    <row r="55" spans="1:5" ht="14.25">
      <c r="A55" s="58">
        <v>41</v>
      </c>
      <c r="B55" s="58" t="s">
        <v>808</v>
      </c>
      <c r="C55" s="58" t="s">
        <v>1729</v>
      </c>
      <c r="D55" s="58" t="s">
        <v>2180</v>
      </c>
      <c r="E55" s="58" t="s">
        <v>2183</v>
      </c>
    </row>
    <row r="56" spans="1:5" ht="14.25">
      <c r="A56" s="58">
        <v>42</v>
      </c>
      <c r="B56" s="58" t="s">
        <v>813</v>
      </c>
      <c r="C56" s="58" t="s">
        <v>1729</v>
      </c>
      <c r="D56" s="58" t="s">
        <v>2180</v>
      </c>
      <c r="E56" s="58" t="s">
        <v>2183</v>
      </c>
    </row>
    <row r="57" spans="1:5" ht="14.25">
      <c r="A57" s="58">
        <v>43</v>
      </c>
      <c r="B57" s="58" t="s">
        <v>807</v>
      </c>
      <c r="C57" s="58" t="s">
        <v>1729</v>
      </c>
      <c r="D57" s="58" t="s">
        <v>2180</v>
      </c>
      <c r="E57" s="58" t="s">
        <v>2183</v>
      </c>
    </row>
    <row r="58" spans="1:5" ht="14.25">
      <c r="A58" s="58">
        <v>44</v>
      </c>
      <c r="B58" s="58" t="s">
        <v>810</v>
      </c>
      <c r="C58" s="58" t="s">
        <v>1729</v>
      </c>
      <c r="D58" s="58" t="s">
        <v>2180</v>
      </c>
      <c r="E58" s="58" t="s">
        <v>2183</v>
      </c>
    </row>
    <row r="59" spans="1:5" ht="14.25">
      <c r="A59" s="58">
        <v>45</v>
      </c>
      <c r="B59" s="58" t="s">
        <v>806</v>
      </c>
      <c r="C59" s="58" t="s">
        <v>1729</v>
      </c>
      <c r="D59" s="58" t="s">
        <v>2180</v>
      </c>
      <c r="E59" s="58" t="s">
        <v>2183</v>
      </c>
    </row>
    <row r="60" spans="1:5" ht="14.25">
      <c r="A60" s="58">
        <v>46</v>
      </c>
      <c r="B60" s="58" t="s">
        <v>320</v>
      </c>
      <c r="C60" s="58" t="s">
        <v>1729</v>
      </c>
      <c r="D60" s="58" t="s">
        <v>2180</v>
      </c>
      <c r="E60" s="58" t="s">
        <v>2183</v>
      </c>
    </row>
    <row r="61" spans="1:5" ht="14.25">
      <c r="A61" s="58">
        <v>47</v>
      </c>
      <c r="B61" s="58" t="s">
        <v>815</v>
      </c>
      <c r="C61" s="58" t="s">
        <v>1729</v>
      </c>
      <c r="D61" s="58" t="s">
        <v>2180</v>
      </c>
      <c r="E61" s="58" t="s">
        <v>2183</v>
      </c>
    </row>
    <row r="62" spans="1:5" ht="14.25">
      <c r="A62" s="58">
        <v>48</v>
      </c>
      <c r="B62" s="58" t="s">
        <v>120</v>
      </c>
      <c r="C62" s="58" t="s">
        <v>1729</v>
      </c>
      <c r="D62" s="58" t="s">
        <v>2180</v>
      </c>
      <c r="E62" s="58" t="s">
        <v>2183</v>
      </c>
    </row>
    <row r="63" spans="1:5" ht="14.25">
      <c r="A63" s="58">
        <v>49</v>
      </c>
      <c r="B63" s="58" t="s">
        <v>468</v>
      </c>
      <c r="C63" s="58" t="s">
        <v>1729</v>
      </c>
      <c r="D63" s="58" t="s">
        <v>2180</v>
      </c>
      <c r="E63" s="58" t="s">
        <v>2183</v>
      </c>
    </row>
    <row r="64" spans="1:5" ht="14.25">
      <c r="A64" s="58">
        <v>50</v>
      </c>
      <c r="B64" s="58" t="s">
        <v>809</v>
      </c>
      <c r="C64" s="58" t="s">
        <v>1729</v>
      </c>
      <c r="D64" s="58" t="s">
        <v>2180</v>
      </c>
      <c r="E64" s="58" t="s">
        <v>2183</v>
      </c>
    </row>
    <row r="65" spans="1:5" ht="14.25">
      <c r="A65" s="58">
        <v>51</v>
      </c>
      <c r="B65" s="58" t="s">
        <v>804</v>
      </c>
      <c r="C65" s="58" t="s">
        <v>1729</v>
      </c>
      <c r="D65" s="58" t="s">
        <v>2180</v>
      </c>
      <c r="E65" s="58" t="s">
        <v>2183</v>
      </c>
    </row>
    <row r="66" spans="1:5" ht="14.25">
      <c r="A66" s="58">
        <v>52</v>
      </c>
      <c r="B66" s="58" t="s">
        <v>371</v>
      </c>
      <c r="C66" s="58" t="s">
        <v>1729</v>
      </c>
      <c r="D66" s="58" t="s">
        <v>2180</v>
      </c>
      <c r="E66" s="58" t="s">
        <v>2183</v>
      </c>
    </row>
    <row r="67" spans="1:5" ht="14.25">
      <c r="A67" s="58">
        <v>53</v>
      </c>
      <c r="B67" s="58" t="s">
        <v>824</v>
      </c>
      <c r="C67" s="58" t="s">
        <v>1729</v>
      </c>
      <c r="D67" s="58" t="s">
        <v>2180</v>
      </c>
      <c r="E67" s="58" t="s">
        <v>2185</v>
      </c>
    </row>
    <row r="68" spans="1:5" ht="14.25">
      <c r="A68" s="58">
        <v>54</v>
      </c>
      <c r="B68" s="58" t="s">
        <v>40</v>
      </c>
      <c r="C68" s="58" t="s">
        <v>1729</v>
      </c>
      <c r="D68" s="58" t="s">
        <v>2180</v>
      </c>
      <c r="E68" s="58" t="s">
        <v>2185</v>
      </c>
    </row>
    <row r="69" spans="1:5" ht="14.25">
      <c r="A69" s="58">
        <v>55</v>
      </c>
      <c r="B69" s="58" t="s">
        <v>822</v>
      </c>
      <c r="C69" s="58" t="s">
        <v>1729</v>
      </c>
      <c r="D69" s="58" t="s">
        <v>2180</v>
      </c>
      <c r="E69" s="58" t="s">
        <v>2185</v>
      </c>
    </row>
    <row r="70" spans="1:5" ht="14.25">
      <c r="A70" s="58">
        <v>56</v>
      </c>
      <c r="B70" s="58" t="s">
        <v>816</v>
      </c>
      <c r="C70" s="58" t="s">
        <v>1729</v>
      </c>
      <c r="D70" s="58" t="s">
        <v>2180</v>
      </c>
      <c r="E70" s="58" t="s">
        <v>2185</v>
      </c>
    </row>
    <row r="71" spans="1:5" ht="14.25">
      <c r="A71" s="58">
        <v>57</v>
      </c>
      <c r="B71" s="58" t="s">
        <v>821</v>
      </c>
      <c r="C71" s="58" t="s">
        <v>1729</v>
      </c>
      <c r="D71" s="58" t="s">
        <v>2180</v>
      </c>
      <c r="E71" s="58" t="s">
        <v>2185</v>
      </c>
    </row>
    <row r="72" spans="1:5" ht="14.25">
      <c r="A72" s="58">
        <v>58</v>
      </c>
      <c r="B72" s="58" t="s">
        <v>820</v>
      </c>
      <c r="C72" s="58" t="s">
        <v>1729</v>
      </c>
      <c r="D72" s="58" t="s">
        <v>2180</v>
      </c>
      <c r="E72" s="58" t="s">
        <v>2185</v>
      </c>
    </row>
    <row r="73" spans="1:5" ht="14.25">
      <c r="A73" s="58">
        <v>59</v>
      </c>
      <c r="B73" s="58" t="s">
        <v>823</v>
      </c>
      <c r="C73" s="58" t="s">
        <v>1729</v>
      </c>
      <c r="D73" s="58" t="s">
        <v>2180</v>
      </c>
      <c r="E73" s="58" t="s">
        <v>2185</v>
      </c>
    </row>
    <row r="74" spans="1:5" ht="14.25">
      <c r="A74" s="58">
        <v>60</v>
      </c>
      <c r="B74" s="58" t="s">
        <v>819</v>
      </c>
      <c r="C74" s="58" t="s">
        <v>1729</v>
      </c>
      <c r="D74" s="58" t="s">
        <v>2180</v>
      </c>
      <c r="E74" s="58" t="s">
        <v>2185</v>
      </c>
    </row>
    <row r="75" spans="1:5" ht="14.25">
      <c r="A75" s="58">
        <v>61</v>
      </c>
      <c r="B75" s="58" t="s">
        <v>817</v>
      </c>
      <c r="C75" s="58" t="s">
        <v>1729</v>
      </c>
      <c r="D75" s="58" t="s">
        <v>2180</v>
      </c>
      <c r="E75" s="58" t="s">
        <v>2185</v>
      </c>
    </row>
    <row r="76" spans="1:5" ht="14.25">
      <c r="A76" s="58">
        <v>62</v>
      </c>
      <c r="B76" s="58" t="s">
        <v>818</v>
      </c>
      <c r="C76" s="58" t="s">
        <v>1729</v>
      </c>
      <c r="D76" s="58" t="s">
        <v>2180</v>
      </c>
      <c r="E76" s="58" t="s">
        <v>2185</v>
      </c>
    </row>
    <row r="77" spans="1:5" ht="14.25">
      <c r="A77" s="58">
        <v>63</v>
      </c>
      <c r="B77" s="58" t="s">
        <v>825</v>
      </c>
      <c r="C77" s="58" t="s">
        <v>1729</v>
      </c>
      <c r="D77" s="58" t="s">
        <v>2180</v>
      </c>
      <c r="E77" s="58" t="s">
        <v>2185</v>
      </c>
    </row>
    <row r="78" spans="1:5" ht="14.25">
      <c r="A78" s="58">
        <v>64</v>
      </c>
      <c r="B78" s="58" t="s">
        <v>2186</v>
      </c>
      <c r="C78" s="58" t="s">
        <v>1729</v>
      </c>
      <c r="D78" s="58" t="s">
        <v>2180</v>
      </c>
      <c r="E78" s="58" t="s">
        <v>2185</v>
      </c>
    </row>
  </sheetData>
  <sheetProtection/>
  <mergeCells count="15">
    <mergeCell ref="M3:M5"/>
    <mergeCell ref="A1:R2"/>
    <mergeCell ref="P3:P5"/>
    <mergeCell ref="N3:N5"/>
    <mergeCell ref="Q3:Q5"/>
    <mergeCell ref="O3:O5"/>
    <mergeCell ref="B3:B5"/>
    <mergeCell ref="K4:K5"/>
    <mergeCell ref="A3:A5"/>
    <mergeCell ref="D4:D5"/>
    <mergeCell ref="J4:J5"/>
    <mergeCell ref="H4:H5"/>
    <mergeCell ref="F4:F5"/>
    <mergeCell ref="D3:K3"/>
    <mergeCell ref="L3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selection activeCell="A3" sqref="A3:A5"/>
    </sheetView>
  </sheetViews>
  <sheetFormatPr defaultColWidth="9.00390625" defaultRowHeight="14.25"/>
  <cols>
    <col min="1" max="1" width="7.00390625" style="0" customWidth="1"/>
    <col min="2" max="2" width="10.625" style="1" customWidth="1"/>
    <col min="3" max="3" width="9.25390625" style="0" customWidth="1"/>
    <col min="4" max="4" width="8.50390625" style="0" customWidth="1"/>
    <col min="5" max="5" width="9.125" style="0" customWidth="1"/>
    <col min="6" max="6" width="7.125" style="0" customWidth="1"/>
    <col min="7" max="7" width="0.2421875" style="0" customWidth="1"/>
    <col min="8" max="8" width="8.00390625" style="0" customWidth="1"/>
    <col min="9" max="9" width="5.875" style="0" hidden="1" customWidth="1"/>
    <col min="10" max="10" width="6.50390625" style="0" hidden="1" customWidth="1"/>
    <col min="11" max="11" width="9.25390625" style="0" hidden="1" customWidth="1"/>
    <col min="12" max="12" width="8.50390625" style="0" customWidth="1"/>
    <col min="13" max="13" width="9.00390625" style="0" customWidth="1"/>
    <col min="14" max="14" width="8.75390625" style="0" customWidth="1"/>
    <col min="15" max="15" width="11.125" style="0" customWidth="1"/>
    <col min="16" max="16" width="12.875" style="0" customWidth="1"/>
    <col min="17" max="17" width="17.875" style="0" customWidth="1"/>
    <col min="18" max="18" width="8.75390625" style="15" customWidth="1"/>
    <col min="19" max="19" width="18.375" style="14" customWidth="1"/>
  </cols>
  <sheetData>
    <row r="1" spans="1:18" ht="20.25" customHeight="1">
      <c r="A1" s="82" t="s">
        <v>2197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1:18" ht="7.5" customHeight="1" hidden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9" ht="15.75" customHeight="1">
      <c r="A3" s="88" t="s">
        <v>508</v>
      </c>
      <c r="B3" s="81" t="s">
        <v>1766</v>
      </c>
      <c r="C3" s="24"/>
      <c r="D3" s="81" t="s">
        <v>510</v>
      </c>
      <c r="E3" s="81"/>
      <c r="F3" s="81"/>
      <c r="G3" s="81"/>
      <c r="H3" s="81"/>
      <c r="I3" s="81"/>
      <c r="J3" s="81"/>
      <c r="K3" s="81"/>
      <c r="L3" s="80" t="s">
        <v>1767</v>
      </c>
      <c r="M3" s="80" t="s">
        <v>1768</v>
      </c>
      <c r="N3" s="89" t="s">
        <v>1769</v>
      </c>
      <c r="O3" s="80" t="s">
        <v>1770</v>
      </c>
      <c r="P3" s="88" t="s">
        <v>1771</v>
      </c>
      <c r="Q3" s="91" t="s">
        <v>1772</v>
      </c>
      <c r="R3" s="26"/>
      <c r="S3"/>
    </row>
    <row r="4" spans="1:19" ht="15.75" customHeight="1">
      <c r="A4" s="88"/>
      <c r="B4" s="81"/>
      <c r="C4" s="24"/>
      <c r="D4" s="80" t="s">
        <v>1773</v>
      </c>
      <c r="E4" s="25"/>
      <c r="F4" s="94" t="s">
        <v>1774</v>
      </c>
      <c r="G4" s="25"/>
      <c r="H4" s="80" t="s">
        <v>1775</v>
      </c>
      <c r="I4" s="25"/>
      <c r="J4" s="80" t="s">
        <v>1776</v>
      </c>
      <c r="K4" s="80" t="s">
        <v>1777</v>
      </c>
      <c r="L4" s="81"/>
      <c r="M4" s="81"/>
      <c r="N4" s="90"/>
      <c r="O4" s="80"/>
      <c r="P4" s="88"/>
      <c r="Q4" s="92"/>
      <c r="R4" s="26"/>
      <c r="S4"/>
    </row>
    <row r="5" spans="1:19" ht="18.75" customHeight="1">
      <c r="A5" s="88"/>
      <c r="B5" s="81"/>
      <c r="C5" s="24"/>
      <c r="D5" s="80"/>
      <c r="E5" s="25"/>
      <c r="F5" s="95"/>
      <c r="G5" s="25"/>
      <c r="H5" s="80"/>
      <c r="I5" s="25"/>
      <c r="J5" s="80"/>
      <c r="K5" s="80"/>
      <c r="L5" s="81"/>
      <c r="M5" s="81"/>
      <c r="N5" s="90"/>
      <c r="O5" s="80"/>
      <c r="P5" s="88"/>
      <c r="Q5" s="93"/>
      <c r="R5" s="26"/>
      <c r="S5"/>
    </row>
    <row r="6" spans="1:18" s="36" customFormat="1" ht="14.25" customHeight="1">
      <c r="A6" s="27">
        <v>141303</v>
      </c>
      <c r="B6" s="28">
        <f>N6*500</f>
        <v>6500</v>
      </c>
      <c r="C6" s="29">
        <v>89.8</v>
      </c>
      <c r="D6" s="30">
        <f>C6*N6</f>
        <v>1167.3999999999999</v>
      </c>
      <c r="E6" s="29"/>
      <c r="F6" s="30">
        <f>E6*N6</f>
        <v>0</v>
      </c>
      <c r="G6" s="29">
        <v>24.4</v>
      </c>
      <c r="H6" s="30">
        <f>G6*N6</f>
        <v>317.2</v>
      </c>
      <c r="I6" s="29">
        <v>25</v>
      </c>
      <c r="J6" s="31">
        <f>I6*N6</f>
        <v>325</v>
      </c>
      <c r="K6" s="29">
        <f>D6+F6+H6+J6</f>
        <v>1809.6</v>
      </c>
      <c r="L6" s="29">
        <f>D6*0.74+F6*0.78+H6*0.78++J6*1</f>
        <v>1436.292</v>
      </c>
      <c r="M6" s="29">
        <f>B6-L6</f>
        <v>5063.7080000000005</v>
      </c>
      <c r="N6" s="32">
        <v>13</v>
      </c>
      <c r="O6" s="29">
        <f>M6/N6</f>
        <v>389.516</v>
      </c>
      <c r="P6" s="33"/>
      <c r="Q6" s="34"/>
      <c r="R6" s="35"/>
    </row>
    <row r="7" spans="1:18" s="36" customFormat="1" ht="14.25" customHeight="1">
      <c r="A7" s="27">
        <v>141304</v>
      </c>
      <c r="B7" s="28">
        <f>N7*500</f>
        <v>4500</v>
      </c>
      <c r="C7" s="29">
        <v>89.8</v>
      </c>
      <c r="D7" s="30">
        <f>C7*N7</f>
        <v>808.1999999999999</v>
      </c>
      <c r="E7" s="29"/>
      <c r="F7" s="30">
        <f>E7*N7</f>
        <v>0</v>
      </c>
      <c r="G7" s="29">
        <v>24.4</v>
      </c>
      <c r="H7" s="30">
        <f>G7*N7</f>
        <v>219.6</v>
      </c>
      <c r="I7" s="29">
        <v>25</v>
      </c>
      <c r="J7" s="31">
        <f>I7*N7</f>
        <v>225</v>
      </c>
      <c r="K7" s="29">
        <f>D7+F7+H7+J7</f>
        <v>1252.8</v>
      </c>
      <c r="L7" s="29">
        <f>D7*0.74+F7*0.78+H7*0.78++J7*1</f>
        <v>994.356</v>
      </c>
      <c r="M7" s="29">
        <f>B7-L7</f>
        <v>3505.6440000000002</v>
      </c>
      <c r="N7" s="32">
        <v>9</v>
      </c>
      <c r="O7" s="29">
        <f>M7/N7</f>
        <v>389.516</v>
      </c>
      <c r="P7" s="33"/>
      <c r="Q7" s="59"/>
      <c r="R7" s="60"/>
    </row>
    <row r="8" spans="1:17" s="36" customFormat="1" ht="14.25" customHeight="1">
      <c r="A8" s="27">
        <v>141305</v>
      </c>
      <c r="B8" s="28">
        <f>N8*500</f>
        <v>6000</v>
      </c>
      <c r="C8" s="29">
        <v>89.8</v>
      </c>
      <c r="D8" s="30">
        <f>C8*N8</f>
        <v>1077.6</v>
      </c>
      <c r="E8" s="29"/>
      <c r="F8" s="30">
        <f>E8*N8</f>
        <v>0</v>
      </c>
      <c r="G8" s="29">
        <v>24.4</v>
      </c>
      <c r="H8" s="30">
        <f>G8*N8</f>
        <v>292.79999999999995</v>
      </c>
      <c r="I8" s="29">
        <v>25</v>
      </c>
      <c r="J8" s="31">
        <f>I8*N8</f>
        <v>300</v>
      </c>
      <c r="K8" s="29">
        <f>D8+F8+H8+J8</f>
        <v>1670.3999999999999</v>
      </c>
      <c r="L8" s="29">
        <f>D8*0.74+F8*0.78+H8*0.78++J8*1</f>
        <v>1325.808</v>
      </c>
      <c r="M8" s="29">
        <f>B8-L8</f>
        <v>4674.192</v>
      </c>
      <c r="N8" s="32">
        <v>12</v>
      </c>
      <c r="O8" s="29">
        <f>M8/N8</f>
        <v>389.516</v>
      </c>
      <c r="P8" s="33"/>
      <c r="Q8" s="59"/>
    </row>
    <row r="9" spans="1:19" ht="14.25">
      <c r="A9" s="11" t="s">
        <v>520</v>
      </c>
      <c r="B9" s="12">
        <f>SUM(B6:B8)</f>
        <v>17000</v>
      </c>
      <c r="C9" s="12">
        <f aca="true" t="shared" si="0" ref="C9:N9">SUM(C6:C8)</f>
        <v>269.4</v>
      </c>
      <c r="D9" s="12">
        <f t="shared" si="0"/>
        <v>3053.2</v>
      </c>
      <c r="E9" s="12">
        <f t="shared" si="0"/>
        <v>0</v>
      </c>
      <c r="F9" s="12">
        <f t="shared" si="0"/>
        <v>0</v>
      </c>
      <c r="G9" s="12">
        <f t="shared" si="0"/>
        <v>73.19999999999999</v>
      </c>
      <c r="H9" s="12">
        <f t="shared" si="0"/>
        <v>829.5999999999999</v>
      </c>
      <c r="I9" s="12">
        <f t="shared" si="0"/>
        <v>75</v>
      </c>
      <c r="J9" s="12">
        <f t="shared" si="0"/>
        <v>850</v>
      </c>
      <c r="K9" s="12">
        <f t="shared" si="0"/>
        <v>4732.799999999999</v>
      </c>
      <c r="L9" s="12">
        <f t="shared" si="0"/>
        <v>3756.456</v>
      </c>
      <c r="M9" s="12">
        <f t="shared" si="0"/>
        <v>13243.544000000002</v>
      </c>
      <c r="N9" s="12">
        <f t="shared" si="0"/>
        <v>34</v>
      </c>
      <c r="O9" s="12"/>
      <c r="P9" s="12"/>
      <c r="Q9" s="9"/>
      <c r="R9"/>
      <c r="S9"/>
    </row>
    <row r="10" spans="1:17" ht="14.2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</row>
    <row r="11" spans="1:17" ht="14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</row>
    <row r="12" spans="1:20" ht="14.25">
      <c r="A12" s="19" t="s">
        <v>1764</v>
      </c>
      <c r="B12" s="20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1"/>
      <c r="P12" s="19"/>
      <c r="Q12" s="19"/>
      <c r="R12" s="22"/>
      <c r="S12" s="23"/>
      <c r="T12" s="19"/>
    </row>
    <row r="13" spans="1:20" ht="14.25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/>
      <c r="P13" s="19"/>
      <c r="Q13" s="19"/>
      <c r="R13" s="22"/>
      <c r="S13" s="23"/>
      <c r="T13" s="19"/>
    </row>
    <row r="14" spans="1:15" ht="14.25">
      <c r="A14" t="s">
        <v>1475</v>
      </c>
      <c r="O14" s="13"/>
    </row>
    <row r="15" spans="1:5" ht="14.25">
      <c r="A15" s="58">
        <v>1</v>
      </c>
      <c r="B15" s="58" t="s">
        <v>1188</v>
      </c>
      <c r="C15" s="58" t="s">
        <v>924</v>
      </c>
      <c r="D15" s="58" t="s">
        <v>2188</v>
      </c>
      <c r="E15" s="58" t="s">
        <v>2189</v>
      </c>
    </row>
    <row r="16" spans="1:5" ht="14.25">
      <c r="A16" s="58">
        <v>2</v>
      </c>
      <c r="B16" s="58" t="s">
        <v>2190</v>
      </c>
      <c r="C16" s="58" t="s">
        <v>924</v>
      </c>
      <c r="D16" s="58" t="s">
        <v>2188</v>
      </c>
      <c r="E16" s="58" t="s">
        <v>2189</v>
      </c>
    </row>
    <row r="17" spans="1:5" ht="14.25">
      <c r="A17" s="58">
        <v>3</v>
      </c>
      <c r="B17" s="58" t="s">
        <v>931</v>
      </c>
      <c r="C17" s="58" t="s">
        <v>924</v>
      </c>
      <c r="D17" s="58" t="s">
        <v>2188</v>
      </c>
      <c r="E17" s="58" t="s">
        <v>2189</v>
      </c>
    </row>
    <row r="18" spans="1:5" ht="14.25">
      <c r="A18" s="58">
        <v>4</v>
      </c>
      <c r="B18" s="58" t="s">
        <v>933</v>
      </c>
      <c r="C18" s="58" t="s">
        <v>924</v>
      </c>
      <c r="D18" s="58" t="s">
        <v>2188</v>
      </c>
      <c r="E18" s="58" t="s">
        <v>2189</v>
      </c>
    </row>
    <row r="19" spans="1:5" ht="14.25">
      <c r="A19" s="58">
        <v>5</v>
      </c>
      <c r="B19" s="58" t="s">
        <v>930</v>
      </c>
      <c r="C19" s="58" t="s">
        <v>924</v>
      </c>
      <c r="D19" s="58" t="s">
        <v>2188</v>
      </c>
      <c r="E19" s="58" t="s">
        <v>2189</v>
      </c>
    </row>
    <row r="20" spans="1:5" ht="14.25">
      <c r="A20" s="58">
        <v>6</v>
      </c>
      <c r="B20" s="58" t="s">
        <v>932</v>
      </c>
      <c r="C20" s="58" t="s">
        <v>924</v>
      </c>
      <c r="D20" s="58" t="s">
        <v>2188</v>
      </c>
      <c r="E20" s="58" t="s">
        <v>2189</v>
      </c>
    </row>
    <row r="21" spans="1:5" ht="14.25">
      <c r="A21" s="58">
        <v>7</v>
      </c>
      <c r="B21" s="58" t="s">
        <v>2191</v>
      </c>
      <c r="C21" s="58" t="s">
        <v>924</v>
      </c>
      <c r="D21" s="58" t="s">
        <v>2188</v>
      </c>
      <c r="E21" s="58" t="s">
        <v>2189</v>
      </c>
    </row>
    <row r="22" spans="1:5" ht="14.25">
      <c r="A22" s="58">
        <v>8</v>
      </c>
      <c r="B22" s="58" t="s">
        <v>2192</v>
      </c>
      <c r="C22" s="58" t="s">
        <v>924</v>
      </c>
      <c r="D22" s="58" t="s">
        <v>2188</v>
      </c>
      <c r="E22" s="58" t="s">
        <v>2189</v>
      </c>
    </row>
    <row r="23" spans="1:5" ht="14.25">
      <c r="A23" s="58">
        <v>9</v>
      </c>
      <c r="B23" s="58" t="s">
        <v>928</v>
      </c>
      <c r="C23" s="58" t="s">
        <v>924</v>
      </c>
      <c r="D23" s="58" t="s">
        <v>2188</v>
      </c>
      <c r="E23" s="58" t="s">
        <v>2189</v>
      </c>
    </row>
    <row r="24" spans="1:5" ht="14.25">
      <c r="A24" s="58">
        <v>10</v>
      </c>
      <c r="B24" s="58" t="s">
        <v>927</v>
      </c>
      <c r="C24" s="58" t="s">
        <v>924</v>
      </c>
      <c r="D24" s="58" t="s">
        <v>2188</v>
      </c>
      <c r="E24" s="58" t="s">
        <v>2189</v>
      </c>
    </row>
    <row r="25" spans="1:5" ht="14.25">
      <c r="A25" s="58">
        <v>11</v>
      </c>
      <c r="B25" s="58" t="s">
        <v>926</v>
      </c>
      <c r="C25" s="58" t="s">
        <v>924</v>
      </c>
      <c r="D25" s="58" t="s">
        <v>2188</v>
      </c>
      <c r="E25" s="58" t="s">
        <v>2189</v>
      </c>
    </row>
    <row r="26" spans="1:5" ht="14.25">
      <c r="A26" s="58">
        <v>12</v>
      </c>
      <c r="B26" s="58" t="s">
        <v>929</v>
      </c>
      <c r="C26" s="58" t="s">
        <v>924</v>
      </c>
      <c r="D26" s="58" t="s">
        <v>2188</v>
      </c>
      <c r="E26" s="58" t="s">
        <v>2189</v>
      </c>
    </row>
    <row r="27" spans="1:5" ht="14.25">
      <c r="A27" s="58">
        <v>13</v>
      </c>
      <c r="B27" s="58" t="s">
        <v>925</v>
      </c>
      <c r="C27" s="58" t="s">
        <v>924</v>
      </c>
      <c r="D27" s="58" t="s">
        <v>2188</v>
      </c>
      <c r="E27" s="58" t="s">
        <v>2189</v>
      </c>
    </row>
    <row r="28" spans="1:5" ht="14.25">
      <c r="A28" s="58">
        <v>14</v>
      </c>
      <c r="B28" s="58" t="s">
        <v>941</v>
      </c>
      <c r="C28" s="58" t="s">
        <v>924</v>
      </c>
      <c r="D28" s="58" t="s">
        <v>2188</v>
      </c>
      <c r="E28" s="58" t="s">
        <v>2193</v>
      </c>
    </row>
    <row r="29" spans="1:5" ht="14.25">
      <c r="A29" s="58">
        <v>15</v>
      </c>
      <c r="B29" s="58" t="s">
        <v>937</v>
      </c>
      <c r="C29" s="58" t="s">
        <v>924</v>
      </c>
      <c r="D29" s="58" t="s">
        <v>2188</v>
      </c>
      <c r="E29" s="58" t="s">
        <v>2193</v>
      </c>
    </row>
    <row r="30" spans="1:5" ht="14.25">
      <c r="A30" s="58">
        <v>16</v>
      </c>
      <c r="B30" s="58" t="s">
        <v>940</v>
      </c>
      <c r="C30" s="58" t="s">
        <v>924</v>
      </c>
      <c r="D30" s="58" t="s">
        <v>2188</v>
      </c>
      <c r="E30" s="58" t="s">
        <v>2193</v>
      </c>
    </row>
    <row r="31" spans="1:5" ht="14.25">
      <c r="A31" s="58">
        <v>17</v>
      </c>
      <c r="B31" s="58" t="s">
        <v>938</v>
      </c>
      <c r="C31" s="58" t="s">
        <v>924</v>
      </c>
      <c r="D31" s="58" t="s">
        <v>2188</v>
      </c>
      <c r="E31" s="58" t="s">
        <v>2193</v>
      </c>
    </row>
    <row r="32" spans="1:5" ht="14.25">
      <c r="A32" s="58">
        <v>18</v>
      </c>
      <c r="B32" s="58" t="s">
        <v>935</v>
      </c>
      <c r="C32" s="58" t="s">
        <v>924</v>
      </c>
      <c r="D32" s="58" t="s">
        <v>2188</v>
      </c>
      <c r="E32" s="58" t="s">
        <v>2193</v>
      </c>
    </row>
    <row r="33" spans="1:5" ht="14.25">
      <c r="A33" s="58">
        <v>19</v>
      </c>
      <c r="B33" s="58" t="s">
        <v>1897</v>
      </c>
      <c r="C33" s="58" t="s">
        <v>924</v>
      </c>
      <c r="D33" s="58" t="s">
        <v>2188</v>
      </c>
      <c r="E33" s="58" t="s">
        <v>2193</v>
      </c>
    </row>
    <row r="34" spans="1:5" ht="14.25">
      <c r="A34" s="58">
        <v>20</v>
      </c>
      <c r="B34" s="58" t="s">
        <v>936</v>
      </c>
      <c r="C34" s="58" t="s">
        <v>924</v>
      </c>
      <c r="D34" s="58" t="s">
        <v>2188</v>
      </c>
      <c r="E34" s="58" t="s">
        <v>2193</v>
      </c>
    </row>
    <row r="35" spans="1:5" ht="14.25">
      <c r="A35" s="58">
        <v>21</v>
      </c>
      <c r="B35" s="58" t="s">
        <v>934</v>
      </c>
      <c r="C35" s="58" t="s">
        <v>924</v>
      </c>
      <c r="D35" s="58" t="s">
        <v>2188</v>
      </c>
      <c r="E35" s="58" t="s">
        <v>2193</v>
      </c>
    </row>
    <row r="36" spans="1:5" ht="14.25">
      <c r="A36" s="58">
        <v>22</v>
      </c>
      <c r="B36" s="58" t="s">
        <v>939</v>
      </c>
      <c r="C36" s="58" t="s">
        <v>924</v>
      </c>
      <c r="D36" s="58" t="s">
        <v>2188</v>
      </c>
      <c r="E36" s="58" t="s">
        <v>2193</v>
      </c>
    </row>
    <row r="37" spans="1:5" ht="14.25">
      <c r="A37" s="58">
        <v>23</v>
      </c>
      <c r="B37" s="58" t="s">
        <v>948</v>
      </c>
      <c r="C37" s="58" t="s">
        <v>924</v>
      </c>
      <c r="D37" s="58" t="s">
        <v>2188</v>
      </c>
      <c r="E37" s="58" t="s">
        <v>2194</v>
      </c>
    </row>
    <row r="38" spans="1:5" ht="14.25">
      <c r="A38" s="58">
        <v>24</v>
      </c>
      <c r="B38" s="58" t="s">
        <v>942</v>
      </c>
      <c r="C38" s="58" t="s">
        <v>924</v>
      </c>
      <c r="D38" s="58" t="s">
        <v>2188</v>
      </c>
      <c r="E38" s="58" t="s">
        <v>2194</v>
      </c>
    </row>
    <row r="39" spans="1:5" ht="14.25">
      <c r="A39" s="58">
        <v>25</v>
      </c>
      <c r="B39" s="58" t="s">
        <v>2195</v>
      </c>
      <c r="C39" s="58" t="s">
        <v>924</v>
      </c>
      <c r="D39" s="58" t="s">
        <v>2188</v>
      </c>
      <c r="E39" s="58" t="s">
        <v>2194</v>
      </c>
    </row>
    <row r="40" spans="1:5" ht="14.25">
      <c r="A40" s="58">
        <v>26</v>
      </c>
      <c r="B40" s="58" t="s">
        <v>943</v>
      </c>
      <c r="C40" s="58" t="s">
        <v>924</v>
      </c>
      <c r="D40" s="58" t="s">
        <v>2188</v>
      </c>
      <c r="E40" s="58" t="s">
        <v>2194</v>
      </c>
    </row>
    <row r="41" spans="1:5" ht="14.25">
      <c r="A41" s="58">
        <v>27</v>
      </c>
      <c r="B41" s="58" t="s">
        <v>944</v>
      </c>
      <c r="C41" s="58" t="s">
        <v>924</v>
      </c>
      <c r="D41" s="58" t="s">
        <v>2188</v>
      </c>
      <c r="E41" s="58" t="s">
        <v>2194</v>
      </c>
    </row>
    <row r="42" spans="1:5" ht="14.25">
      <c r="A42" s="58">
        <v>28</v>
      </c>
      <c r="B42" s="58" t="s">
        <v>654</v>
      </c>
      <c r="C42" s="58" t="s">
        <v>924</v>
      </c>
      <c r="D42" s="58" t="s">
        <v>2188</v>
      </c>
      <c r="E42" s="58" t="s">
        <v>2194</v>
      </c>
    </row>
    <row r="43" spans="1:5" ht="14.25">
      <c r="A43" s="58">
        <v>29</v>
      </c>
      <c r="B43" s="58" t="s">
        <v>397</v>
      </c>
      <c r="C43" s="58" t="s">
        <v>924</v>
      </c>
      <c r="D43" s="58" t="s">
        <v>2188</v>
      </c>
      <c r="E43" s="58" t="s">
        <v>2194</v>
      </c>
    </row>
    <row r="44" spans="1:5" ht="14.25">
      <c r="A44" s="58">
        <v>30</v>
      </c>
      <c r="B44" s="58" t="s">
        <v>2196</v>
      </c>
      <c r="C44" s="58" t="s">
        <v>924</v>
      </c>
      <c r="D44" s="58" t="s">
        <v>2188</v>
      </c>
      <c r="E44" s="58" t="s">
        <v>2194</v>
      </c>
    </row>
    <row r="45" spans="1:5" ht="14.25">
      <c r="A45" s="58">
        <v>31</v>
      </c>
      <c r="B45" s="58" t="s">
        <v>945</v>
      </c>
      <c r="C45" s="58" t="s">
        <v>924</v>
      </c>
      <c r="D45" s="58" t="s">
        <v>2188</v>
      </c>
      <c r="E45" s="58" t="s">
        <v>2194</v>
      </c>
    </row>
    <row r="46" spans="1:5" ht="14.25">
      <c r="A46" s="58">
        <v>32</v>
      </c>
      <c r="B46" s="58" t="s">
        <v>947</v>
      </c>
      <c r="C46" s="58" t="s">
        <v>924</v>
      </c>
      <c r="D46" s="58" t="s">
        <v>2188</v>
      </c>
      <c r="E46" s="58" t="s">
        <v>2194</v>
      </c>
    </row>
    <row r="47" spans="1:5" ht="14.25">
      <c r="A47" s="58">
        <v>33</v>
      </c>
      <c r="B47" s="58" t="s">
        <v>946</v>
      </c>
      <c r="C47" s="58" t="s">
        <v>924</v>
      </c>
      <c r="D47" s="58" t="s">
        <v>2188</v>
      </c>
      <c r="E47" s="58" t="s">
        <v>2194</v>
      </c>
    </row>
    <row r="48" spans="1:5" ht="14.25">
      <c r="A48" s="58">
        <v>34</v>
      </c>
      <c r="B48" s="58" t="s">
        <v>949</v>
      </c>
      <c r="C48" s="58" t="s">
        <v>924</v>
      </c>
      <c r="D48" s="58" t="s">
        <v>2188</v>
      </c>
      <c r="E48" s="58" t="s">
        <v>2194</v>
      </c>
    </row>
  </sheetData>
  <sheetProtection/>
  <mergeCells count="15">
    <mergeCell ref="F4:F5"/>
    <mergeCell ref="D3:K3"/>
    <mergeCell ref="L3:L5"/>
    <mergeCell ref="M3:M5"/>
    <mergeCell ref="K4:K5"/>
    <mergeCell ref="A1:R2"/>
    <mergeCell ref="P3:P5"/>
    <mergeCell ref="N3:N5"/>
    <mergeCell ref="Q3:Q5"/>
    <mergeCell ref="O3:O5"/>
    <mergeCell ref="B3:B5"/>
    <mergeCell ref="A3:A5"/>
    <mergeCell ref="D4:D5"/>
    <mergeCell ref="J4:J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O9" sqref="O9:P9"/>
    </sheetView>
  </sheetViews>
  <sheetFormatPr defaultColWidth="9.00390625" defaultRowHeight="14.25"/>
  <cols>
    <col min="1" max="1" width="6.875" style="0" customWidth="1"/>
    <col min="2" max="2" width="10.625" style="1" customWidth="1"/>
    <col min="3" max="3" width="6.75390625" style="0" customWidth="1"/>
    <col min="4" max="4" width="8.50390625" style="0" customWidth="1"/>
    <col min="5" max="5" width="9.75390625" style="0" customWidth="1"/>
    <col min="6" max="6" width="7.125" style="0" customWidth="1"/>
    <col min="7" max="7" width="0.12890625" style="0" customWidth="1"/>
    <col min="8" max="8" width="8.125" style="0" customWidth="1"/>
    <col min="9" max="9" width="5.875" style="0" hidden="1" customWidth="1"/>
    <col min="10" max="10" width="6.50390625" style="0" hidden="1" customWidth="1"/>
    <col min="11" max="11" width="9.25390625" style="0" hidden="1" customWidth="1"/>
    <col min="12" max="12" width="8.50390625" style="0" customWidth="1"/>
    <col min="13" max="13" width="9.00390625" style="0" customWidth="1"/>
    <col min="14" max="14" width="8.75390625" style="0" customWidth="1"/>
    <col min="15" max="15" width="11.125" style="0" customWidth="1"/>
    <col min="16" max="16" width="14.00390625" style="0" customWidth="1"/>
    <col min="17" max="17" width="17.875" style="0" customWidth="1"/>
    <col min="18" max="18" width="8.75390625" style="15" customWidth="1"/>
    <col min="19" max="19" width="18.375" style="14" customWidth="1"/>
  </cols>
  <sheetData>
    <row r="1" spans="1:18" ht="20.25" customHeight="1">
      <c r="A1" s="82" t="s">
        <v>2206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1:18" ht="7.5" customHeight="1" hidden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9" ht="15.75" customHeight="1">
      <c r="A3" s="88" t="s">
        <v>508</v>
      </c>
      <c r="B3" s="81" t="s">
        <v>1766</v>
      </c>
      <c r="C3" s="24"/>
      <c r="D3" s="81" t="s">
        <v>510</v>
      </c>
      <c r="E3" s="81"/>
      <c r="F3" s="81"/>
      <c r="G3" s="81"/>
      <c r="H3" s="81"/>
      <c r="I3" s="81"/>
      <c r="J3" s="81"/>
      <c r="K3" s="81"/>
      <c r="L3" s="80" t="s">
        <v>1767</v>
      </c>
      <c r="M3" s="80" t="s">
        <v>1768</v>
      </c>
      <c r="N3" s="89" t="s">
        <v>1769</v>
      </c>
      <c r="O3" s="80" t="s">
        <v>1770</v>
      </c>
      <c r="P3" s="88" t="s">
        <v>1771</v>
      </c>
      <c r="Q3" s="91" t="s">
        <v>1772</v>
      </c>
      <c r="R3" s="26"/>
      <c r="S3"/>
    </row>
    <row r="4" spans="1:19" ht="15.75" customHeight="1">
      <c r="A4" s="88"/>
      <c r="B4" s="81"/>
      <c r="C4" s="24"/>
      <c r="D4" s="80" t="s">
        <v>1773</v>
      </c>
      <c r="E4" s="25"/>
      <c r="F4" s="94" t="s">
        <v>1774</v>
      </c>
      <c r="G4" s="25"/>
      <c r="H4" s="80" t="s">
        <v>1775</v>
      </c>
      <c r="I4" s="25"/>
      <c r="J4" s="80" t="s">
        <v>1776</v>
      </c>
      <c r="K4" s="80" t="s">
        <v>1777</v>
      </c>
      <c r="L4" s="81"/>
      <c r="M4" s="81"/>
      <c r="N4" s="90"/>
      <c r="O4" s="80"/>
      <c r="P4" s="88"/>
      <c r="Q4" s="92"/>
      <c r="R4" s="26"/>
      <c r="S4"/>
    </row>
    <row r="5" spans="1:19" ht="18.75" customHeight="1">
      <c r="A5" s="88"/>
      <c r="B5" s="81"/>
      <c r="C5" s="24"/>
      <c r="D5" s="80"/>
      <c r="E5" s="25"/>
      <c r="F5" s="95"/>
      <c r="G5" s="25"/>
      <c r="H5" s="80"/>
      <c r="I5" s="25"/>
      <c r="J5" s="80"/>
      <c r="K5" s="80"/>
      <c r="L5" s="81"/>
      <c r="M5" s="81"/>
      <c r="N5" s="90"/>
      <c r="O5" s="80"/>
      <c r="P5" s="88"/>
      <c r="Q5" s="93"/>
      <c r="R5" s="26"/>
      <c r="S5"/>
    </row>
    <row r="6" spans="1:18" s="36" customFormat="1" ht="14.25" customHeight="1">
      <c r="A6" s="27">
        <v>141404</v>
      </c>
      <c r="B6" s="28">
        <f>N6*500</f>
        <v>3500</v>
      </c>
      <c r="C6" s="29">
        <v>103</v>
      </c>
      <c r="D6" s="30">
        <f>C6*N6</f>
        <v>721</v>
      </c>
      <c r="E6" s="29"/>
      <c r="F6" s="30">
        <f>E6*N6</f>
        <v>0</v>
      </c>
      <c r="G6" s="29">
        <v>39.8</v>
      </c>
      <c r="H6" s="30">
        <f>G6*N6</f>
        <v>278.59999999999997</v>
      </c>
      <c r="I6" s="29">
        <v>25</v>
      </c>
      <c r="J6" s="31">
        <f>I6*N6</f>
        <v>175</v>
      </c>
      <c r="K6" s="29">
        <f>D6+F6+H6+J6</f>
        <v>1174.6</v>
      </c>
      <c r="L6" s="29">
        <f>D6*0.74+F6*0.78+H6*0.78++J6*1</f>
        <v>925.848</v>
      </c>
      <c r="M6" s="29">
        <f>B6-L6</f>
        <v>2574.152</v>
      </c>
      <c r="N6" s="32">
        <v>7</v>
      </c>
      <c r="O6" s="29">
        <f>M6/N6</f>
        <v>367.736</v>
      </c>
      <c r="P6" s="33"/>
      <c r="Q6" s="40"/>
      <c r="R6" s="41"/>
    </row>
    <row r="7" spans="1:18" s="36" customFormat="1" ht="14.25" customHeight="1">
      <c r="A7" s="27">
        <v>141405</v>
      </c>
      <c r="B7" s="28">
        <f>N7*500</f>
        <v>4000</v>
      </c>
      <c r="C7" s="29">
        <v>103</v>
      </c>
      <c r="D7" s="30">
        <f>C7*N7</f>
        <v>824</v>
      </c>
      <c r="E7" s="29"/>
      <c r="F7" s="30">
        <f>E7*N7</f>
        <v>0</v>
      </c>
      <c r="G7" s="29">
        <v>39.8</v>
      </c>
      <c r="H7" s="30">
        <f>G7*N7</f>
        <v>318.4</v>
      </c>
      <c r="I7" s="29">
        <v>25</v>
      </c>
      <c r="J7" s="31">
        <f>I7*N7</f>
        <v>200</v>
      </c>
      <c r="K7" s="29">
        <f>D7+F7+H7+J7</f>
        <v>1342.4</v>
      </c>
      <c r="L7" s="29">
        <f>D7*0.74+F7*0.78+H7*0.78++J7*1</f>
        <v>1058.112</v>
      </c>
      <c r="M7" s="29">
        <f>B7-L7</f>
        <v>2941.888</v>
      </c>
      <c r="N7" s="32">
        <v>8</v>
      </c>
      <c r="O7" s="29">
        <f>M7/N7</f>
        <v>367.736</v>
      </c>
      <c r="P7" s="33"/>
      <c r="Q7" s="40"/>
      <c r="R7" s="41"/>
    </row>
    <row r="8" spans="1:18" s="36" customFormat="1" ht="14.25" customHeight="1">
      <c r="A8" s="27">
        <v>141406</v>
      </c>
      <c r="B8" s="28">
        <f>N8*500</f>
        <v>2000</v>
      </c>
      <c r="C8" s="29">
        <v>63</v>
      </c>
      <c r="D8" s="30">
        <f>C8*N8</f>
        <v>252</v>
      </c>
      <c r="E8" s="29"/>
      <c r="F8" s="30">
        <f>E8*N8</f>
        <v>0</v>
      </c>
      <c r="G8" s="29">
        <v>21.9</v>
      </c>
      <c r="H8" s="30">
        <f>G8*N8</f>
        <v>87.6</v>
      </c>
      <c r="I8" s="29">
        <v>25</v>
      </c>
      <c r="J8" s="31">
        <f>I8*N8</f>
        <v>100</v>
      </c>
      <c r="K8" s="29">
        <f>D8+F8+H8+J8</f>
        <v>439.6</v>
      </c>
      <c r="L8" s="29">
        <f>D8*0.74+F8*0.78+H8*0.78++J8*1</f>
        <v>354.808</v>
      </c>
      <c r="M8" s="29">
        <f>B8-L8</f>
        <v>1645.192</v>
      </c>
      <c r="N8" s="32">
        <v>4</v>
      </c>
      <c r="O8" s="29">
        <f>M8/N8</f>
        <v>411.298</v>
      </c>
      <c r="P8" s="33"/>
      <c r="Q8" s="40"/>
      <c r="R8" s="41"/>
    </row>
    <row r="9" spans="1:19" ht="14.25">
      <c r="A9" s="11" t="s">
        <v>520</v>
      </c>
      <c r="B9" s="12">
        <f>SUM(B6:B8)</f>
        <v>9500</v>
      </c>
      <c r="C9" s="12">
        <f aca="true" t="shared" si="0" ref="C9:N9">SUM(C6:C8)</f>
        <v>269</v>
      </c>
      <c r="D9" s="12">
        <f t="shared" si="0"/>
        <v>1797</v>
      </c>
      <c r="E9" s="12">
        <f t="shared" si="0"/>
        <v>0</v>
      </c>
      <c r="F9" s="12">
        <f t="shared" si="0"/>
        <v>0</v>
      </c>
      <c r="G9" s="12">
        <f t="shared" si="0"/>
        <v>101.5</v>
      </c>
      <c r="H9" s="12">
        <f t="shared" si="0"/>
        <v>684.6</v>
      </c>
      <c r="I9" s="12">
        <f t="shared" si="0"/>
        <v>75</v>
      </c>
      <c r="J9" s="12">
        <f t="shared" si="0"/>
        <v>475</v>
      </c>
      <c r="K9" s="12">
        <f t="shared" si="0"/>
        <v>2956.6</v>
      </c>
      <c r="L9" s="12">
        <f t="shared" si="0"/>
        <v>2338.768</v>
      </c>
      <c r="M9" s="12">
        <f t="shared" si="0"/>
        <v>7161.232</v>
      </c>
      <c r="N9" s="12">
        <f t="shared" si="0"/>
        <v>19</v>
      </c>
      <c r="O9" s="12"/>
      <c r="P9" s="12"/>
      <c r="Q9" s="9"/>
      <c r="R9"/>
      <c r="S9"/>
    </row>
    <row r="10" ht="14.25">
      <c r="O10" s="13"/>
    </row>
    <row r="11" spans="1:20" ht="14.25">
      <c r="A11" s="19" t="s">
        <v>1764</v>
      </c>
      <c r="B11" s="2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1"/>
      <c r="P11" s="19"/>
      <c r="Q11" s="19"/>
      <c r="R11" s="22"/>
      <c r="S11" s="23"/>
      <c r="T11" s="19"/>
    </row>
    <row r="12" spans="1:20" ht="14.25">
      <c r="A12" s="19"/>
      <c r="B12" s="20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1"/>
      <c r="P12" s="19"/>
      <c r="Q12" s="19"/>
      <c r="R12" s="22"/>
      <c r="S12" s="23"/>
      <c r="T12" s="19"/>
    </row>
    <row r="13" spans="1:15" ht="14.25">
      <c r="A13" t="s">
        <v>171</v>
      </c>
      <c r="O13" s="13"/>
    </row>
    <row r="14" spans="1:5" ht="14.25">
      <c r="A14" s="58">
        <v>1</v>
      </c>
      <c r="B14" s="58" t="s">
        <v>833</v>
      </c>
      <c r="C14" s="58" t="s">
        <v>826</v>
      </c>
      <c r="D14" s="58" t="s">
        <v>2198</v>
      </c>
      <c r="E14" s="58" t="s">
        <v>2199</v>
      </c>
    </row>
    <row r="15" spans="1:5" ht="14.25">
      <c r="A15" s="58">
        <v>2</v>
      </c>
      <c r="B15" s="58" t="s">
        <v>835</v>
      </c>
      <c r="C15" s="58" t="s">
        <v>826</v>
      </c>
      <c r="D15" s="58" t="s">
        <v>2198</v>
      </c>
      <c r="E15" s="58" t="s">
        <v>2199</v>
      </c>
    </row>
    <row r="16" spans="1:5" ht="14.25">
      <c r="A16" s="58">
        <v>3</v>
      </c>
      <c r="B16" s="58" t="s">
        <v>831</v>
      </c>
      <c r="C16" s="58" t="s">
        <v>826</v>
      </c>
      <c r="D16" s="58" t="s">
        <v>2198</v>
      </c>
      <c r="E16" s="58" t="s">
        <v>2199</v>
      </c>
    </row>
    <row r="17" spans="1:5" ht="14.25">
      <c r="A17" s="58">
        <v>4</v>
      </c>
      <c r="B17" s="58" t="s">
        <v>832</v>
      </c>
      <c r="C17" s="58" t="s">
        <v>826</v>
      </c>
      <c r="D17" s="58" t="s">
        <v>2198</v>
      </c>
      <c r="E17" s="58" t="s">
        <v>2199</v>
      </c>
    </row>
    <row r="18" spans="1:5" ht="14.25">
      <c r="A18" s="58">
        <v>5</v>
      </c>
      <c r="B18" s="58" t="s">
        <v>834</v>
      </c>
      <c r="C18" s="58" t="s">
        <v>826</v>
      </c>
      <c r="D18" s="58" t="s">
        <v>2198</v>
      </c>
      <c r="E18" s="58" t="s">
        <v>2199</v>
      </c>
    </row>
    <row r="19" spans="1:5" ht="14.25">
      <c r="A19" s="58">
        <v>6</v>
      </c>
      <c r="B19" s="58" t="s">
        <v>2200</v>
      </c>
      <c r="C19" s="58" t="s">
        <v>826</v>
      </c>
      <c r="D19" s="58" t="s">
        <v>2198</v>
      </c>
      <c r="E19" s="58" t="s">
        <v>2199</v>
      </c>
    </row>
    <row r="20" spans="1:5" ht="14.25">
      <c r="A20" s="58">
        <v>7</v>
      </c>
      <c r="B20" s="58" t="s">
        <v>2201</v>
      </c>
      <c r="C20" s="58" t="s">
        <v>826</v>
      </c>
      <c r="D20" s="58" t="s">
        <v>2198</v>
      </c>
      <c r="E20" s="58" t="s">
        <v>2199</v>
      </c>
    </row>
    <row r="21" spans="1:5" ht="14.25">
      <c r="A21" s="58">
        <v>8</v>
      </c>
      <c r="B21" s="58" t="s">
        <v>842</v>
      </c>
      <c r="C21" s="58" t="s">
        <v>826</v>
      </c>
      <c r="D21" s="58" t="s">
        <v>2198</v>
      </c>
      <c r="E21" s="58" t="s">
        <v>2202</v>
      </c>
    </row>
    <row r="22" spans="1:5" ht="14.25">
      <c r="A22" s="58">
        <v>9</v>
      </c>
      <c r="B22" s="58" t="s">
        <v>840</v>
      </c>
      <c r="C22" s="58" t="s">
        <v>826</v>
      </c>
      <c r="D22" s="58" t="s">
        <v>2198</v>
      </c>
      <c r="E22" s="58" t="s">
        <v>2202</v>
      </c>
    </row>
    <row r="23" spans="1:5" ht="14.25">
      <c r="A23" s="58">
        <v>10</v>
      </c>
      <c r="B23" s="58" t="s">
        <v>839</v>
      </c>
      <c r="C23" s="58" t="s">
        <v>826</v>
      </c>
      <c r="D23" s="58" t="s">
        <v>2198</v>
      </c>
      <c r="E23" s="58" t="s">
        <v>2202</v>
      </c>
    </row>
    <row r="24" spans="1:5" ht="14.25">
      <c r="A24" s="58">
        <v>11</v>
      </c>
      <c r="B24" s="58" t="s">
        <v>837</v>
      </c>
      <c r="C24" s="58" t="s">
        <v>826</v>
      </c>
      <c r="D24" s="58" t="s">
        <v>2198</v>
      </c>
      <c r="E24" s="58" t="s">
        <v>2202</v>
      </c>
    </row>
    <row r="25" spans="1:5" ht="14.25">
      <c r="A25" s="58">
        <v>12</v>
      </c>
      <c r="B25" s="58" t="s">
        <v>838</v>
      </c>
      <c r="C25" s="58" t="s">
        <v>826</v>
      </c>
      <c r="D25" s="58" t="s">
        <v>2198</v>
      </c>
      <c r="E25" s="58" t="s">
        <v>2202</v>
      </c>
    </row>
    <row r="26" spans="1:5" ht="14.25">
      <c r="A26" s="58">
        <v>13</v>
      </c>
      <c r="B26" s="58" t="s">
        <v>841</v>
      </c>
      <c r="C26" s="58" t="s">
        <v>826</v>
      </c>
      <c r="D26" s="58" t="s">
        <v>2198</v>
      </c>
      <c r="E26" s="58" t="s">
        <v>2202</v>
      </c>
    </row>
    <row r="27" spans="1:5" ht="14.25">
      <c r="A27" s="58">
        <v>14</v>
      </c>
      <c r="B27" s="58" t="s">
        <v>2203</v>
      </c>
      <c r="C27" s="58" t="s">
        <v>826</v>
      </c>
      <c r="D27" s="58" t="s">
        <v>2198</v>
      </c>
      <c r="E27" s="58" t="s">
        <v>2202</v>
      </c>
    </row>
    <row r="28" spans="1:5" ht="14.25">
      <c r="A28" s="58">
        <v>15</v>
      </c>
      <c r="B28" s="58" t="s">
        <v>836</v>
      </c>
      <c r="C28" s="58" t="s">
        <v>826</v>
      </c>
      <c r="D28" s="58" t="s">
        <v>2198</v>
      </c>
      <c r="E28" s="58" t="s">
        <v>2202</v>
      </c>
    </row>
    <row r="29" spans="1:5" ht="14.25">
      <c r="A29" s="58">
        <v>16</v>
      </c>
      <c r="B29" s="58" t="s">
        <v>828</v>
      </c>
      <c r="C29" s="58" t="s">
        <v>826</v>
      </c>
      <c r="D29" s="58" t="s">
        <v>2204</v>
      </c>
      <c r="E29" s="58" t="s">
        <v>2205</v>
      </c>
    </row>
    <row r="30" spans="1:5" ht="14.25">
      <c r="A30" s="58">
        <v>17</v>
      </c>
      <c r="B30" s="58" t="s">
        <v>827</v>
      </c>
      <c r="C30" s="58" t="s">
        <v>826</v>
      </c>
      <c r="D30" s="58" t="s">
        <v>2204</v>
      </c>
      <c r="E30" s="58" t="s">
        <v>2205</v>
      </c>
    </row>
    <row r="31" spans="1:5" ht="14.25">
      <c r="A31" s="58">
        <v>18</v>
      </c>
      <c r="B31" s="58" t="s">
        <v>829</v>
      </c>
      <c r="C31" s="58" t="s">
        <v>826</v>
      </c>
      <c r="D31" s="58" t="s">
        <v>2204</v>
      </c>
      <c r="E31" s="58" t="s">
        <v>2205</v>
      </c>
    </row>
    <row r="32" spans="1:5" ht="14.25">
      <c r="A32" s="58">
        <v>19</v>
      </c>
      <c r="B32" s="58" t="s">
        <v>830</v>
      </c>
      <c r="C32" s="58" t="s">
        <v>826</v>
      </c>
      <c r="D32" s="58" t="s">
        <v>2204</v>
      </c>
      <c r="E32" s="58" t="s">
        <v>2205</v>
      </c>
    </row>
  </sheetData>
  <sheetProtection/>
  <mergeCells count="15">
    <mergeCell ref="M3:M5"/>
    <mergeCell ref="A1:R2"/>
    <mergeCell ref="P3:P5"/>
    <mergeCell ref="N3:N5"/>
    <mergeCell ref="Q3:Q5"/>
    <mergeCell ref="O3:O5"/>
    <mergeCell ref="B3:B5"/>
    <mergeCell ref="K4:K5"/>
    <mergeCell ref="A3:A5"/>
    <mergeCell ref="D4:D5"/>
    <mergeCell ref="J4:J5"/>
    <mergeCell ref="H4:H5"/>
    <mergeCell ref="F4:F5"/>
    <mergeCell ref="D3:K3"/>
    <mergeCell ref="L3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L15" sqref="L15"/>
    </sheetView>
  </sheetViews>
  <sheetFormatPr defaultColWidth="9.00390625" defaultRowHeight="14.25"/>
  <cols>
    <col min="1" max="1" width="6.875" style="0" customWidth="1"/>
    <col min="2" max="2" width="10.625" style="1" customWidth="1"/>
    <col min="3" max="3" width="7.125" style="0" customWidth="1"/>
    <col min="4" max="4" width="12.375" style="0" customWidth="1"/>
    <col min="5" max="5" width="10.50390625" style="0" customWidth="1"/>
    <col min="6" max="6" width="7.125" style="0" customWidth="1"/>
    <col min="7" max="7" width="6.625" style="0" hidden="1" customWidth="1"/>
    <col min="8" max="8" width="8.125" style="0" customWidth="1"/>
    <col min="9" max="9" width="0.2421875" style="0" customWidth="1"/>
    <col min="10" max="10" width="6.50390625" style="0" hidden="1" customWidth="1"/>
    <col min="11" max="11" width="9.25390625" style="0" hidden="1" customWidth="1"/>
    <col min="12" max="12" width="8.50390625" style="0" customWidth="1"/>
    <col min="13" max="13" width="9.00390625" style="0" customWidth="1"/>
    <col min="14" max="14" width="8.75390625" style="0" customWidth="1"/>
    <col min="15" max="15" width="11.125" style="0" customWidth="1"/>
    <col min="16" max="16" width="10.75390625" style="0" customWidth="1"/>
    <col min="17" max="17" width="18.50390625" style="0" customWidth="1"/>
    <col min="18" max="18" width="8.75390625" style="15" customWidth="1"/>
    <col min="19" max="19" width="18.375" style="14" customWidth="1"/>
  </cols>
  <sheetData>
    <row r="1" spans="1:18" ht="20.25" customHeight="1">
      <c r="A1" s="82" t="s">
        <v>2218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1:18" ht="7.5" customHeight="1" hidden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9" ht="15.75" customHeight="1">
      <c r="A3" s="88" t="s">
        <v>508</v>
      </c>
      <c r="B3" s="81" t="s">
        <v>1766</v>
      </c>
      <c r="C3" s="24"/>
      <c r="D3" s="81" t="s">
        <v>510</v>
      </c>
      <c r="E3" s="81"/>
      <c r="F3" s="81"/>
      <c r="G3" s="81"/>
      <c r="H3" s="81"/>
      <c r="I3" s="81"/>
      <c r="J3" s="81"/>
      <c r="K3" s="81"/>
      <c r="L3" s="80" t="s">
        <v>1767</v>
      </c>
      <c r="M3" s="80" t="s">
        <v>1768</v>
      </c>
      <c r="N3" s="89" t="s">
        <v>1769</v>
      </c>
      <c r="O3" s="80" t="s">
        <v>1770</v>
      </c>
      <c r="P3" s="88" t="s">
        <v>1771</v>
      </c>
      <c r="Q3" s="91" t="s">
        <v>1772</v>
      </c>
      <c r="R3" s="26"/>
      <c r="S3"/>
    </row>
    <row r="4" spans="1:19" ht="15.75" customHeight="1">
      <c r="A4" s="88"/>
      <c r="B4" s="81"/>
      <c r="C4" s="24"/>
      <c r="D4" s="80" t="s">
        <v>1773</v>
      </c>
      <c r="E4" s="25"/>
      <c r="F4" s="94" t="s">
        <v>1774</v>
      </c>
      <c r="G4" s="25"/>
      <c r="H4" s="80" t="s">
        <v>1775</v>
      </c>
      <c r="I4" s="25"/>
      <c r="J4" s="80" t="s">
        <v>1776</v>
      </c>
      <c r="K4" s="80" t="s">
        <v>1777</v>
      </c>
      <c r="L4" s="81"/>
      <c r="M4" s="81"/>
      <c r="N4" s="90"/>
      <c r="O4" s="80"/>
      <c r="P4" s="88"/>
      <c r="Q4" s="92"/>
      <c r="R4" s="26"/>
      <c r="S4"/>
    </row>
    <row r="5" spans="1:19" ht="18.75" customHeight="1">
      <c r="A5" s="88"/>
      <c r="B5" s="81"/>
      <c r="C5" s="24"/>
      <c r="D5" s="80"/>
      <c r="E5" s="25"/>
      <c r="F5" s="95"/>
      <c r="G5" s="25"/>
      <c r="H5" s="80"/>
      <c r="I5" s="25"/>
      <c r="J5" s="80"/>
      <c r="K5" s="80"/>
      <c r="L5" s="81"/>
      <c r="M5" s="81"/>
      <c r="N5" s="90"/>
      <c r="O5" s="80"/>
      <c r="P5" s="88"/>
      <c r="Q5" s="93"/>
      <c r="R5" s="26"/>
      <c r="S5"/>
    </row>
    <row r="6" spans="1:18" s="36" customFormat="1" ht="14.25" customHeight="1">
      <c r="A6" s="27">
        <v>141503</v>
      </c>
      <c r="B6" s="28">
        <f>N6*500</f>
        <v>1500</v>
      </c>
      <c r="C6" s="29">
        <v>32</v>
      </c>
      <c r="D6" s="30">
        <f>C6*N6</f>
        <v>96</v>
      </c>
      <c r="E6" s="29"/>
      <c r="F6" s="30">
        <f>E6*N6</f>
        <v>0</v>
      </c>
      <c r="G6" s="29">
        <v>79.9</v>
      </c>
      <c r="H6" s="30">
        <f>G6*N6</f>
        <v>239.70000000000002</v>
      </c>
      <c r="I6" s="29">
        <v>25</v>
      </c>
      <c r="J6" s="31">
        <f>I6*N6</f>
        <v>75</v>
      </c>
      <c r="K6" s="29">
        <f>D6+F6+H6+J6</f>
        <v>410.70000000000005</v>
      </c>
      <c r="L6" s="29">
        <f>D6*0.74+F6*0.78+H6*0.78++J6*1</f>
        <v>333.006</v>
      </c>
      <c r="M6" s="29">
        <f>B6-L6</f>
        <v>1166.9940000000001</v>
      </c>
      <c r="N6" s="32">
        <v>3</v>
      </c>
      <c r="O6" s="29">
        <f>M6/N6</f>
        <v>388.99800000000005</v>
      </c>
      <c r="P6" s="33"/>
      <c r="Q6" s="40"/>
      <c r="R6" s="41"/>
    </row>
    <row r="7" spans="1:18" s="36" customFormat="1" ht="15" customHeight="1">
      <c r="A7" s="27">
        <v>141504</v>
      </c>
      <c r="B7" s="28">
        <f>N7*500</f>
        <v>1500</v>
      </c>
      <c r="C7" s="29">
        <v>32</v>
      </c>
      <c r="D7" s="30">
        <f>C7*N7</f>
        <v>96</v>
      </c>
      <c r="E7" s="29"/>
      <c r="F7" s="30">
        <f>E7*N7</f>
        <v>0</v>
      </c>
      <c r="G7" s="29">
        <v>79.9</v>
      </c>
      <c r="H7" s="30">
        <f>G7*N7</f>
        <v>239.70000000000002</v>
      </c>
      <c r="I7" s="29">
        <v>25</v>
      </c>
      <c r="J7" s="31">
        <f>I7*N7</f>
        <v>75</v>
      </c>
      <c r="K7" s="29">
        <f>D7+F7+H7+J7</f>
        <v>410.70000000000005</v>
      </c>
      <c r="L7" s="29">
        <f>D7*0.74+F7*0.78+H7*0.78++J7*1</f>
        <v>333.006</v>
      </c>
      <c r="M7" s="29">
        <f>B7-L7</f>
        <v>1166.9940000000001</v>
      </c>
      <c r="N7" s="32">
        <v>3</v>
      </c>
      <c r="O7" s="29">
        <f>M7/N7</f>
        <v>388.99800000000005</v>
      </c>
      <c r="P7" s="33"/>
      <c r="Q7" s="34"/>
      <c r="R7" s="35"/>
    </row>
    <row r="8" spans="1:18" s="36" customFormat="1" ht="15" customHeight="1">
      <c r="A8" s="27">
        <v>141505</v>
      </c>
      <c r="B8" s="28">
        <f>N8*500</f>
        <v>2000</v>
      </c>
      <c r="C8" s="29">
        <v>78.5</v>
      </c>
      <c r="D8" s="30">
        <f>C8*N8</f>
        <v>314</v>
      </c>
      <c r="E8" s="29"/>
      <c r="F8" s="30">
        <f>E8*N8</f>
        <v>0</v>
      </c>
      <c r="G8" s="29"/>
      <c r="H8" s="30">
        <f>G8*N8</f>
        <v>0</v>
      </c>
      <c r="I8" s="29">
        <v>25</v>
      </c>
      <c r="J8" s="31">
        <f>I8*N8</f>
        <v>100</v>
      </c>
      <c r="K8" s="29">
        <f>D8+F8+H8+J8</f>
        <v>414</v>
      </c>
      <c r="L8" s="29">
        <f>D8*0.74+F8*0.78+H8*0.78++J8*1</f>
        <v>332.36</v>
      </c>
      <c r="M8" s="29">
        <f>B8-L8</f>
        <v>1667.6399999999999</v>
      </c>
      <c r="N8" s="32">
        <v>4</v>
      </c>
      <c r="O8" s="29">
        <f>M8/N8</f>
        <v>416.90999999999997</v>
      </c>
      <c r="P8" s="33"/>
      <c r="Q8" s="34"/>
      <c r="R8" s="35"/>
    </row>
    <row r="9" spans="1:18" s="36" customFormat="1" ht="15" customHeight="1">
      <c r="A9" s="27">
        <v>141506</v>
      </c>
      <c r="B9" s="28">
        <f>N9*500</f>
        <v>1000</v>
      </c>
      <c r="C9" s="29">
        <v>78.5</v>
      </c>
      <c r="D9" s="30">
        <f>C9*N9</f>
        <v>157</v>
      </c>
      <c r="E9" s="29"/>
      <c r="F9" s="30">
        <f>E9*N9</f>
        <v>0</v>
      </c>
      <c r="G9" s="29"/>
      <c r="H9" s="30">
        <f>G9*N9</f>
        <v>0</v>
      </c>
      <c r="I9" s="29">
        <v>25</v>
      </c>
      <c r="J9" s="31">
        <f>I9*N9</f>
        <v>50</v>
      </c>
      <c r="K9" s="29">
        <f>D9+F9+H9+J9</f>
        <v>207</v>
      </c>
      <c r="L9" s="29">
        <f>D9*0.74+F9*0.78+H9*0.78++J9*1</f>
        <v>166.18</v>
      </c>
      <c r="M9" s="29">
        <f>B9-L9</f>
        <v>833.8199999999999</v>
      </c>
      <c r="N9" s="32">
        <v>2</v>
      </c>
      <c r="O9" s="29">
        <f>M9/N9</f>
        <v>416.90999999999997</v>
      </c>
      <c r="P9" s="33"/>
      <c r="Q9" s="34"/>
      <c r="R9" s="35"/>
    </row>
    <row r="10" spans="1:19" ht="14.25">
      <c r="A10" s="11" t="s">
        <v>520</v>
      </c>
      <c r="B10" s="110">
        <f>SUM(B6:B9)</f>
        <v>6000</v>
      </c>
      <c r="C10" s="12">
        <f aca="true" t="shared" si="0" ref="C10:N10">SUM(C6:C9)</f>
        <v>221</v>
      </c>
      <c r="D10" s="12">
        <f t="shared" si="0"/>
        <v>663</v>
      </c>
      <c r="E10" s="12">
        <f t="shared" si="0"/>
        <v>0</v>
      </c>
      <c r="F10" s="12">
        <f t="shared" si="0"/>
        <v>0</v>
      </c>
      <c r="G10" s="12">
        <f t="shared" si="0"/>
        <v>159.8</v>
      </c>
      <c r="H10" s="12">
        <f t="shared" si="0"/>
        <v>479.40000000000003</v>
      </c>
      <c r="I10" s="12">
        <f t="shared" si="0"/>
        <v>100</v>
      </c>
      <c r="J10" s="12">
        <f t="shared" si="0"/>
        <v>300</v>
      </c>
      <c r="K10" s="12">
        <f t="shared" si="0"/>
        <v>1442.4</v>
      </c>
      <c r="L10" s="12">
        <f t="shared" si="0"/>
        <v>1164.552</v>
      </c>
      <c r="M10" s="12">
        <f t="shared" si="0"/>
        <v>4835.448</v>
      </c>
      <c r="N10" s="12">
        <f t="shared" si="0"/>
        <v>12</v>
      </c>
      <c r="O10" s="12"/>
      <c r="P10" s="12"/>
      <c r="Q10" s="9"/>
      <c r="R10"/>
      <c r="S10"/>
    </row>
    <row r="11" spans="15:19" ht="14.25">
      <c r="O11" s="13"/>
      <c r="R11"/>
      <c r="S11"/>
    </row>
    <row r="12" spans="1:20" ht="14.25">
      <c r="A12" s="19" t="s">
        <v>1764</v>
      </c>
      <c r="B12" s="20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1"/>
      <c r="P12" s="19"/>
      <c r="Q12" s="19"/>
      <c r="R12" s="22"/>
      <c r="S12" s="23"/>
      <c r="T12" s="19"/>
    </row>
    <row r="13" spans="1:20" ht="14.25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/>
      <c r="P13" s="19"/>
      <c r="Q13" s="19"/>
      <c r="R13" s="22"/>
      <c r="S13" s="23"/>
      <c r="T13" s="19"/>
    </row>
    <row r="14" spans="1:15" ht="14.25">
      <c r="A14" t="s">
        <v>171</v>
      </c>
      <c r="O14" s="13"/>
    </row>
    <row r="15" spans="1:5" ht="14.25">
      <c r="A15" s="58">
        <v>1</v>
      </c>
      <c r="B15" s="58" t="s">
        <v>1467</v>
      </c>
      <c r="C15" s="58" t="s">
        <v>1464</v>
      </c>
      <c r="D15" s="58" t="s">
        <v>2207</v>
      </c>
      <c r="E15" s="58" t="s">
        <v>2208</v>
      </c>
    </row>
    <row r="16" spans="1:5" ht="14.25">
      <c r="A16" s="58">
        <v>2</v>
      </c>
      <c r="B16" s="58" t="s">
        <v>1468</v>
      </c>
      <c r="C16" s="58" t="s">
        <v>1464</v>
      </c>
      <c r="D16" s="58" t="s">
        <v>2207</v>
      </c>
      <c r="E16" s="58" t="s">
        <v>2208</v>
      </c>
    </row>
    <row r="17" spans="1:5" ht="14.25">
      <c r="A17" s="58">
        <v>3</v>
      </c>
      <c r="B17" s="58" t="s">
        <v>1466</v>
      </c>
      <c r="C17" s="58" t="s">
        <v>1464</v>
      </c>
      <c r="D17" s="58" t="s">
        <v>2207</v>
      </c>
      <c r="E17" s="58" t="s">
        <v>2208</v>
      </c>
    </row>
    <row r="18" spans="1:5" ht="14.25">
      <c r="A18" s="58">
        <v>4</v>
      </c>
      <c r="B18" s="58" t="s">
        <v>2209</v>
      </c>
      <c r="C18" s="58" t="s">
        <v>1464</v>
      </c>
      <c r="D18" s="58" t="s">
        <v>2210</v>
      </c>
      <c r="E18" s="58" t="s">
        <v>2211</v>
      </c>
    </row>
    <row r="19" spans="1:5" ht="14.25">
      <c r="A19" s="58">
        <v>5</v>
      </c>
      <c r="B19" s="58" t="s">
        <v>2212</v>
      </c>
      <c r="C19" s="58" t="s">
        <v>1464</v>
      </c>
      <c r="D19" s="58" t="s">
        <v>2210</v>
      </c>
      <c r="E19" s="58" t="s">
        <v>2211</v>
      </c>
    </row>
    <row r="20" spans="1:5" ht="14.25">
      <c r="A20" s="58">
        <v>6</v>
      </c>
      <c r="B20" s="58" t="s">
        <v>1465</v>
      </c>
      <c r="C20" s="58" t="s">
        <v>1464</v>
      </c>
      <c r="D20" s="58" t="s">
        <v>2210</v>
      </c>
      <c r="E20" s="58" t="s">
        <v>2211</v>
      </c>
    </row>
    <row r="21" spans="1:5" ht="14.25">
      <c r="A21" s="58">
        <v>7</v>
      </c>
      <c r="B21" s="58" t="s">
        <v>713</v>
      </c>
      <c r="C21" s="58" t="s">
        <v>1464</v>
      </c>
      <c r="D21" s="58" t="s">
        <v>2210</v>
      </c>
      <c r="E21" s="58" t="s">
        <v>2211</v>
      </c>
    </row>
    <row r="22" spans="1:5" ht="14.25">
      <c r="A22" s="58">
        <v>8</v>
      </c>
      <c r="B22" s="58" t="s">
        <v>2213</v>
      </c>
      <c r="C22" s="58" t="s">
        <v>1464</v>
      </c>
      <c r="D22" s="58" t="s">
        <v>2210</v>
      </c>
      <c r="E22" s="58" t="s">
        <v>2214</v>
      </c>
    </row>
    <row r="23" spans="1:5" ht="14.25">
      <c r="A23" s="58">
        <v>9</v>
      </c>
      <c r="B23" s="58" t="s">
        <v>2215</v>
      </c>
      <c r="C23" s="58" t="s">
        <v>1464</v>
      </c>
      <c r="D23" s="58" t="s">
        <v>2210</v>
      </c>
      <c r="E23" s="58" t="s">
        <v>2214</v>
      </c>
    </row>
    <row r="24" spans="1:5" ht="14.25">
      <c r="A24" s="58">
        <v>10</v>
      </c>
      <c r="B24" s="58" t="s">
        <v>19</v>
      </c>
      <c r="C24" s="58" t="s">
        <v>1464</v>
      </c>
      <c r="D24" s="58" t="s">
        <v>2216</v>
      </c>
      <c r="E24" s="58" t="s">
        <v>2217</v>
      </c>
    </row>
    <row r="25" spans="1:5" ht="14.25">
      <c r="A25" s="58">
        <v>11</v>
      </c>
      <c r="B25" s="58" t="s">
        <v>1469</v>
      </c>
      <c r="C25" s="58" t="s">
        <v>1464</v>
      </c>
      <c r="D25" s="58" t="s">
        <v>2216</v>
      </c>
      <c r="E25" s="58" t="s">
        <v>2217</v>
      </c>
    </row>
    <row r="26" spans="1:5" ht="14.25">
      <c r="A26" s="58">
        <v>12</v>
      </c>
      <c r="B26" s="58" t="s">
        <v>1470</v>
      </c>
      <c r="C26" s="58" t="s">
        <v>1464</v>
      </c>
      <c r="D26" s="58" t="s">
        <v>2216</v>
      </c>
      <c r="E26" s="58" t="s">
        <v>2217</v>
      </c>
    </row>
  </sheetData>
  <sheetProtection/>
  <mergeCells count="15">
    <mergeCell ref="M3:M5"/>
    <mergeCell ref="N3:N5"/>
    <mergeCell ref="O3:O5"/>
    <mergeCell ref="P3:P5"/>
    <mergeCell ref="Q3:Q5"/>
    <mergeCell ref="D4:D5"/>
    <mergeCell ref="F4:F5"/>
    <mergeCell ref="H4:H5"/>
    <mergeCell ref="J4:J5"/>
    <mergeCell ref="K4:K5"/>
    <mergeCell ref="A1:R2"/>
    <mergeCell ref="A3:A5"/>
    <mergeCell ref="B3:B5"/>
    <mergeCell ref="D3:K3"/>
    <mergeCell ref="L3:L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china</cp:lastModifiedBy>
  <cp:lastPrinted>2015-09-21T02:43:15Z</cp:lastPrinted>
  <dcterms:created xsi:type="dcterms:W3CDTF">2011-05-18T11:44:18Z</dcterms:created>
  <dcterms:modified xsi:type="dcterms:W3CDTF">2016-11-21T02:12:15Z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